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Kennzahlen" state="visible" r:id="rId4"/>
    <sheet sheetId="2" name="Hinweise und Quellen" state="visible" r:id="rId5"/>
  </sheets>
  <definedNames>
    <definedName name="_xlnm.Print_Area" localSheetId="0">'Kennzahlen'!$A1:$H23</definedName>
    <definedName name="_xlnm.Print_Titles" localSheetId="0">'Kennzahlen'!$8:$8</definedName>
  </definedNames>
  <calcPr calcId="171027" fullCalcOnLoad="1"/>
</workbook>
</file>

<file path=xl/comments1.xml><?xml version="1.0" encoding="utf-8"?>
<comments xmlns="http://schemas.openxmlformats.org/spreadsheetml/2006/main">
  <authors>
    <author>Author</author>
  </authors>
  <commentList>
    <comment ref="B5" authorId="0">
      <text>
        <r>
          <t>Was dieses Blatt abdeckt — ein Standort, ein Bereich, eine Schicht.</t>
        </r>
      </text>
    </comment>
    <comment ref="B8" authorId="0">
      <text>
        <r>
          <t>Ein Vollzeitäquivalent entspricht der Arbeitsstundenzahl, die eine vollbeschäftigte Person im Jahr tatsächlich leistet. Nicht die Kopfzahl: Teilzeit und unterjährige Beschäftigung werden umgerechnet.</t>
        </r>
      </text>
    </comment>
    <comment ref="C8" authorId="0">
      <text>
        <r>
          <t>Tatsächlich geleistete Stunden im Zeitraum, ohne Urlaub, Krankheit und Feiertage.</t>
        </r>
      </text>
    </comment>
    <comment ref="D8" authorId="0">
      <text>
        <r>
          <t>Unfälle mit einer Arbeitsunfähigkeit von mehr als drei Tagen oder mit Todesfolge. Unfälle mit kürzerer Ausfallzeit zählen hier nicht mit — das ist der Unterschied zu fast jeder ausländischen Kennzahl.</t>
        </r>
      </text>
    </comment>
    <comment ref="E8" authorId="0">
      <text>
        <r>
          <t>Unfälle, deren Folgen im Berichtsjahr erstmals als Rente, Abfindung oder Sterbegeld entschädigt wurden. Optional — die DGUV nutzt diese Zahl als Schweregrad-Ersatz, weil sie keine Ausfalltagequote veröffentlicht.</t>
        </r>
      </text>
    </comment>
    <comment ref="F8" authorId="0">
      <text>
        <r>
          <t>(meldepflichtige Arbeitsunfälle × 1.000) ÷ Vollarbeiter</t>
        </r>
      </text>
    </comment>
    <comment ref="G8" authorId="0">
      <text>
        <r>
          <t>(meldepflichtige Arbeitsunfälle × 1.000.000) ÷ geleistete Arbeitsstunden</t>
        </r>
      </text>
    </comment>
    <comment ref="H8" authorId="0">
      <text>
        <r>
          <t>(neue Arbeitsunfallrenten × 1.000) ÷ Vollarbeiter</t>
        </r>
      </text>
    </comment>
  </commentList>
</comments>
</file>

<file path=xl/sharedStrings.xml><?xml version="1.0" encoding="utf-8"?>
<sst xmlns="http://schemas.openxmlformats.org/spreadsheetml/2006/main" count="67" uniqueCount="57">
  <si>
    <t>Unfallkennzahlen-Dashboard — 12 Monate</t>
  </si>
  <si>
    <t>Ein Erfassungsblatt, eine Zeile je Monat, und die deutschen Kennzahlen aus Ihren eigenen Zahlen berechnet. Keine Makros, keine Verbindungen: Diese Datei addiert und dividiert, und jede Formel ist lesbar.</t>
  </si>
  <si>
    <t>Jahr</t>
  </si>
  <si>
    <t>Betrieb oder Geltungsbereich</t>
  </si>
  <si>
    <t>Füllen Sie die weißen Zellen aus. Die grauen enthalten Formeln und sind gesperrt — Sie können sie entsperren, verlieren dann aber die Berechnung.</t>
  </si>
  <si>
    <t>Monat</t>
  </si>
  <si>
    <t>Vollarbeiter (Vollzeitäquivalente)</t>
  </si>
  <si>
    <t>Geleistete Arbeitsstunden (h)</t>
  </si>
  <si>
    <t>Meldepflichtige Arbeitsunfälle</t>
  </si>
  <si>
    <t>Neue Arbeitsunfallrenten</t>
  </si>
  <si>
    <t>1000-Mann-Quote (Unfallquote)</t>
  </si>
  <si>
    <t>Meldepflichtige Arbeitsunfälle je 1 Mio. Arbeitsstunden</t>
  </si>
  <si>
    <t>Neue Arbeitsunfallrenten je 1.000 Vollarbeiter</t>
  </si>
  <si>
    <t>Januar</t>
  </si>
  <si>
    <t>Februar</t>
  </si>
  <si>
    <t>März</t>
  </si>
  <si>
    <t>April</t>
  </si>
  <si>
    <t>Mai</t>
  </si>
  <si>
    <t>Juni</t>
  </si>
  <si>
    <t>Juli</t>
  </si>
  <si>
    <t>August</t>
  </si>
  <si>
    <t>September</t>
  </si>
  <si>
    <t>Oktober</t>
  </si>
  <si>
    <t>November</t>
  </si>
  <si>
    <t>Dezember</t>
  </si>
  <si>
    <t>Gesamtes Jahr</t>
  </si>
  <si>
    <t>⚠️ Die Zeile „Gesamtes Jahr“ ist nicht der Mittelwert der zwölf Zeilen darüber: Sie berechnet jede Kennzahl aus den Jahressummen neu. Der Mittelwert aus zwölf Quoten gewichtet einen kurzen Monat wie einen langen und liegt um einige Prozent daneben. Die Zahl der Vollarbeiter ist die Ausnahme — sie wird gemittelt, nicht summiert, weil sie ein Bestand und kein Fluss ist.</t>
  </si>
  <si>
    <t>Inhalt zuletzt geprüft am 2026-09-06</t>
  </si>
  <si>
    <t>Das Online-Werkzeug — https://safeally.net/de-de/werkzeuge/unfallkennzahlen-rechner/</t>
  </si>
  <si>
    <t>SafeAlly — safeally.net · kostenlos, ohne Konto, ohne Makros</t>
  </si>
  <si>
    <t>Referenzzahlen veröffentlicht von : DGUV</t>
  </si>
  <si>
    <t>Was jede Spalte zählt</t>
  </si>
  <si>
    <t>Spalte</t>
  </si>
  <si>
    <t>Was hineingehört — und was nicht</t>
  </si>
  <si>
    <t>Ein Vollzeitäquivalent entspricht der Arbeitsstundenzahl, die eine vollbeschäftigte Person im Jahr tatsächlich leistet. Nicht die Kopfzahl: Teilzeit und unterjährige Beschäftigung werden umgerechnet.</t>
  </si>
  <si>
    <t>Geleistete Arbeitsstunden</t>
  </si>
  <si>
    <t>Tatsächlich geleistete Stunden im Zeitraum, ohne Urlaub, Krankheit und Feiertage.</t>
  </si>
  <si>
    <t>Unfälle mit einer Arbeitsunfähigkeit von mehr als drei Tagen oder mit Todesfolge. Unfälle mit kürzerer Ausfallzeit zählen hier nicht mit — das ist der Unterschied zu fast jeder ausländischen Kennzahl.</t>
  </si>
  <si>
    <t>Unfälle, deren Folgen im Berichtsjahr erstmals als Rente, Abfindung oder Sterbegeld entschädigt wurden. Optional — die DGUV nutzt diese Zahl als Schweregrad-Ersatz, weil sie keine Ausfalltagequote veröffentlicht.</t>
  </si>
  <si>
    <t>Wie jede Kennzahl berechnet wird</t>
  </si>
  <si>
    <t>Kennzahl</t>
  </si>
  <si>
    <t>Formel</t>
  </si>
  <si>
    <t>Was die Zahl aussagt</t>
  </si>
  <si>
    <t>Wo die veröffentlichte Zahl steht</t>
  </si>
  <si>
    <t>(meldepflichtige Arbeitsunfälle × 1.000) ÷ Vollarbeiter</t>
  </si>
  <si>
    <t>Die Kennzahl, mit der die DGUV das durchschnittliche Unfallrisiko ausweist. Vergleichbar ist sie nur mit der Quote Ihrer eigenen Berufsgenossenschaft — die Branchenunterschiede sind größer als jede Jahresschwankung.</t>
  </si>
  <si>
    <t>Meldepflichtige Arbeitsunfälle — DGUV</t>
  </si>
  <si>
    <t>(meldepflichtige Arbeitsunfälle × 1.000.000) ÷ geleistete Arbeitsstunden</t>
  </si>
  <si>
    <t>Bezieht das Geschehen auf die tatsächliche Exposition statt auf Köpfe. Sieht einer französischen oder italienischen Häufigkeitsziffer zum Verwechseln ähnlich — zählt im Zähler aber nur Unfälle über drei Ausfalltage.</t>
  </si>
  <si>
    <t>Arbeitsunfälle je 1 Mio. Arbeitsstunden — DGUV</t>
  </si>
  <si>
    <t>(neue Arbeitsunfallrenten × 1.000) ÷ Vollarbeiter</t>
  </si>
  <si>
    <t>Der Schweregrad-Indikator des deutschen Systems. In einem einzelnen Betrieb ist er meist null und springt dann auf einen Wert, der jahrelang nachwirkt — er misst Ausnahmen, keine Trends.</t>
  </si>
  <si>
    <t>—</t>
  </si>
  <si>
    <t>Diese Zahl überschreitet keine Grenze</t>
  </si>
  <si>
    <t>Diese Kennzahlen sind deutsch, und die Meldeschwelle von mehr als drei Ausfalltagen ist der Grund, warum ein Umrechnen nicht funktioniert. Eine französische Häufigkeitsziffer zählt Unfälle ab dem ersten Ausfalltag, eine kanadische Quote zählt anerkannte Versicherungsfälle je 100 Beschäftigte. Gleiche Formel, andere Grundgesamtheit: Wer skaliert, erhält eine Zahl, die vergleichbar aussieht und es nicht ist.</t>
  </si>
  <si>
    <t>Was diese Datei nicht ist</t>
  </si>
  <si>
    <t>Diese Datei ist keine Rechtsberatung und keine behördliche Meldung. Sie wendet veröffentlichte Formeln auf Zahlen an, die Sie eintragen: Das Ergebnis ist so gut wie die Eingabe — angefangen bei der Frage, welche Stunden Ihre Lohnbuchhaltung als geleistet zählt.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</si>
</sst>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000"/>
  </numFmts>
  <fonts count="10" x14ac:knownFonts="1">
    <font>
      <color theme="1"/>
      <family val="2"/>
      <scheme val="minor"/>
      <sz val="11"/>
      <name val="Calibri"/>
    </font>
    <font>
      <b/>
      <color rgb="FF014259"/>
      <sz val="15"/>
      <name val="Calibri"/>
    </font>
    <font>
      <color rgb="FF053143"/>
      <sz val="10"/>
      <name val="Calibri"/>
    </font>
    <font>
      <b/>
      <color rgb="FF021D28"/>
      <sz val="11"/>
      <name val="Calibri"/>
    </font>
    <font>
      <color rgb="FF021D28"/>
      <sz val="11"/>
      <name val="Calibri"/>
    </font>
    <font>
      <color rgb="FF053143"/>
      <sz val="9"/>
      <name val="Calibri"/>
    </font>
    <font>
      <b/>
      <color rgb="FFFFFFFF"/>
      <sz val="10"/>
      <name val="Calibri"/>
    </font>
    <font>
      <color rgb="FF053143"/>
      <sz val="11"/>
      <name val="Calibri"/>
    </font>
    <font>
      <u/>
      <color rgb="FF005674"/>
      <sz val="9"/>
      <name val="Calibri"/>
    </font>
    <font>
      <b/>
      <color rgb="FF005674"/>
      <sz val="12"/>
      <name val="Calibri"/>
    </font>
  </fonts>
  <fills count="6">
    <fill>
      <patternFill patternType="none"/>
    </fill>
    <fill>
      <patternFill patternType="gray125"/>
    </fill>
    <fill>
      <patternFill patternType="solid">
        <fgColor rgb="FFFFFFFF"/>
      </patternFill>
    </fill>
    <fill>
      <patternFill patternType="solid">
        <fgColor rgb="FF014259"/>
      </patternFill>
    </fill>
    <fill>
      <patternFill patternType="solid">
        <fgColor rgb="FFF0F8FD"/>
      </patternFill>
    </fill>
    <fill>
      <patternFill patternType="solid">
        <fgColor rgb="FFDDF0FB"/>
      </patternFill>
    </fill>
  </fills>
  <borders count="6">
    <border>
      <left/>
      <right/>
      <top/>
      <bottom/>
      <diagonal/>
    </border>
    <border>
      <left style="thin">
        <color rgb="FFBDE1F3"/>
      </left>
      <right style="thin">
        <color rgb="FFBDE1F3"/>
      </right>
      <top style="thin">
        <color rgb="FFBDE1F3"/>
      </top>
      <bottom style="thin">
        <color rgb="FFBDE1F3"/>
      </bottom>
      <diagonal/>
    </border>
    <border>
      <left/>
      <right/>
      <top/>
      <bottom style="thin">
        <color rgb="FF021D28"/>
      </bottom>
      <diagonal/>
    </border>
    <border>
      <left style="thin">
        <color rgb="FFDDF0FB"/>
      </left>
      <right style="thin">
        <color rgb="FFDDF0FB"/>
      </right>
      <top style="thin">
        <color rgb="FFDDF0FB"/>
      </top>
      <bottom style="thin">
        <color rgb="FFDDF0FB"/>
      </bottom>
      <diagonal/>
    </border>
    <border>
      <left/>
      <right/>
      <top style="medium">
        <color rgb="FF014259"/>
      </top>
      <bottom/>
      <diagonal/>
    </border>
    <border>
      <left/>
      <right/>
      <top/>
      <bottom style="thin">
        <color rgb="FFFFC250"/>
      </bottom>
      <diagonal/>
    </border>
  </borders>
  <cellStyleXfs count="1">
    <xf numFmtId="0" fontId="0" fillId="0" borderId="0"/>
  </cellStyleXfs>
  <cellXfs count="1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1" fontId="4" fillId="2" borderId="1" xfId="0" applyNumberFormat="1" applyFont="1" applyFill="1" applyBorder="1" applyAlignment="1" applyProtection="1">
      <alignment vertical="top" wrapText="1"/>
      <protection locked="0"/>
    </xf>
    <xf numFmtId="0" fontId="4" fillId="2" borderId="1" xfId="0" applyFont="1" applyFill="1" applyBorder="1" applyAlignment="1" applyProtection="1">
      <alignment vertical="top" wrapText="1"/>
      <protection locked="0"/>
    </xf>
    <xf numFmtId="0" fontId="5" fillId="0" borderId="0" xfId="0" applyFont="1" applyAlignment="1">
      <alignment vertical="top" wrapText="1"/>
    </xf>
    <xf numFmtId="0" fontId="6" fillId="3" borderId="2" xfId="0" applyFont="1" applyFill="1" applyBorder="1" applyAlignment="1">
      <alignment vertical="bottom" wrapText="1"/>
    </xf>
    <xf numFmtId="164" fontId="4" fillId="2" borderId="1" xfId="0" applyNumberFormat="1" applyFont="1" applyFill="1" applyBorder="1" applyAlignment="1" applyProtection="1">
      <alignment vertical="top" wrapText="1"/>
      <protection locked="0"/>
    </xf>
    <xf numFmtId="3" fontId="4" fillId="2" borderId="1" xfId="0" applyNumberFormat="1" applyFont="1" applyFill="1" applyBorder="1" applyAlignment="1" applyProtection="1">
      <alignment vertical="top" wrapText="1"/>
      <protection locked="0"/>
    </xf>
    <xf numFmtId="2" fontId="7" fillId="4" borderId="3" xfId="0" applyNumberFormat="1" applyFont="1" applyFill="1" applyBorder="1" applyAlignment="1">
      <alignment vertical="top" wrapText="1"/>
    </xf>
    <xf numFmtId="165" fontId="7" fillId="4" borderId="3" xfId="0" applyNumberFormat="1" applyFont="1" applyFill="1" applyBorder="1" applyAlignment="1">
      <alignment vertical="top" wrapText="1"/>
    </xf>
    <xf numFmtId="0" fontId="3" fillId="5" borderId="4" xfId="0" applyFont="1" applyFill="1" applyBorder="1" applyAlignment="1">
      <alignment vertical="top"/>
    </xf>
    <xf numFmtId="164" fontId="3" fillId="5" borderId="4" xfId="0" applyNumberFormat="1" applyFont="1" applyFill="1" applyBorder="1" applyAlignment="1">
      <alignment vertical="top"/>
    </xf>
    <xf numFmtId="3" fontId="3" fillId="5" borderId="4" xfId="0" applyNumberFormat="1" applyFont="1" applyFill="1" applyBorder="1" applyAlignment="1">
      <alignment vertical="top"/>
    </xf>
    <xf numFmtId="2" fontId="3" fillId="5" borderId="4" xfId="0" applyNumberFormat="1" applyFont="1" applyFill="1" applyBorder="1" applyAlignment="1">
      <alignment vertical="top"/>
    </xf>
    <xf numFmtId="165" fontId="3" fillId="5" borderId="4" xfId="0" applyNumberFormat="1" applyFont="1" applyFill="1" applyBorder="1" applyAlignment="1">
      <alignment vertical="top"/>
    </xf>
    <xf numFmtId="0" fontId="8" fillId="0" borderId="0" xfId="0" applyFont="1" applyAlignment="1">
      <alignment vertical="top" wrapText="1"/>
    </xf>
    <xf numFmtId="0" fontId="9" fillId="4" borderId="5"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eally.net/de-de/werkzeuge/unfallkennzahlen-rechner/" TargetMode="External"/><Relationship Id="rId2" Type="http://schemas.openxmlformats.org/officeDocument/2006/relationships/comments" Target="../comments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s://www.dguv.de/de/zahlen-fakten/au-wu-geschehen/arbeitsunfaelle/index.jsp" TargetMode="External"/><Relationship Id="rId2" Type="http://schemas.openxmlformats.org/officeDocument/2006/relationships/hyperlink" Target="https://www.dguv.de/de/zahlen-fakten/au-wu-geschehen/au-1mio-stunden/index.jsp" TargetMode="External"/><Relationship Id="rId3" Type="http://schemas.openxmlformats.org/officeDocument/2006/relationships/hyperlink" Target="https://safeally.net/de-de/werkzeuge/unfallkennzahlen-rechn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workbookViewId="0">
      <pane xSplit="1" ySplit="8" topLeftCell="B9" activePane="bottomRight" state="frozen"/>
      <selection pane="bottomRight"/>
    </sheetView>
  </sheetViews>
  <sheetFormatPr defaultRowHeight="15" outlineLevelRow="0" outlineLevelCol="0" x14ac:dyDescent="55"/>
  <cols>
    <col min="1" max="1" width="16" customWidth="1"/>
    <col min="2" max="5" width="15" customWidth="1"/>
    <col min="6" max="8" width="16" customWidth="1"/>
  </cols>
  <sheetData>
    <row r="1" spans="1:8" x14ac:dyDescent="0.25">
      <c r="A1" s="1" t="s">
        <v>0</v>
      </c>
      <c r="B1" s="1"/>
      <c r="C1" s="1"/>
      <c r="D1" s="1"/>
      <c r="E1" s="1"/>
      <c r="F1" s="1"/>
      <c r="G1" s="1"/>
      <c r="H1" s="1"/>
    </row>
    <row r="2" ht="32" customHeight="1" spans="1:8" x14ac:dyDescent="0.25">
      <c r="A2" s="2" t="s">
        <v>1</v>
      </c>
      <c r="B2" s="2"/>
      <c r="C2" s="2"/>
      <c r="D2" s="2"/>
      <c r="E2" s="2"/>
      <c r="F2" s="2"/>
      <c r="G2" s="2"/>
      <c r="H2" s="2"/>
    </row>
    <row r="4" spans="1:2" x14ac:dyDescent="0.25">
      <c r="A4" s="3" t="s">
        <v>2</v>
      </c>
      <c r="B4" s="4"/>
    </row>
    <row r="5" spans="1:4" x14ac:dyDescent="0.25">
      <c r="A5" s="3" t="s">
        <v>3</v>
      </c>
      <c r="B5" s="5"/>
      <c r="C5" s="5"/>
      <c r="D5" s="5"/>
    </row>
    <row r="6" ht="32" customHeight="1" spans="1:8" x14ac:dyDescent="0.25">
      <c r="A6" s="6" t="s">
        <v>4</v>
      </c>
      <c r="B6" s="6"/>
      <c r="C6" s="6"/>
      <c r="D6" s="6"/>
      <c r="E6" s="6"/>
      <c r="F6" s="6"/>
      <c r="G6" s="6"/>
      <c r="H6" s="6"/>
    </row>
    <row r="8" ht="58" customHeight="1" spans="1:8" x14ac:dyDescent="0.25">
      <c r="A8" s="7" t="s">
        <v>5</v>
      </c>
      <c r="B8" s="7" t="s">
        <v>6</v>
      </c>
      <c r="C8" s="7" t="s">
        <v>7</v>
      </c>
      <c r="D8" s="7" t="s">
        <v>8</v>
      </c>
      <c r="E8" s="7" t="s">
        <v>9</v>
      </c>
      <c r="F8" s="7" t="s">
        <v>10</v>
      </c>
      <c r="G8" s="7" t="s">
        <v>11</v>
      </c>
      <c r="H8" s="7" t="s">
        <v>12</v>
      </c>
    </row>
    <row r="9" spans="1:8" x14ac:dyDescent="0.25">
      <c r="A9" s="3" t="s">
        <v>13</v>
      </c>
      <c r="B9" s="8"/>
      <c r="C9" s="9"/>
      <c r="D9" s="8"/>
      <c r="E9" s="8"/>
      <c r="F9" s="10">
        <f>IF(N(B9)=0,"",D9/B9*1000)</f>
      </c>
      <c r="G9" s="10">
        <f>IF(N(C9)=0,"",D9/C9*1000000)</f>
      </c>
      <c r="H9" s="11">
        <f>IF(N(B9)=0,"",E9/B9*1000)</f>
      </c>
    </row>
    <row r="10" spans="1:8" x14ac:dyDescent="0.25">
      <c r="A10" s="3" t="s">
        <v>14</v>
      </c>
      <c r="B10" s="8"/>
      <c r="C10" s="9"/>
      <c r="D10" s="8"/>
      <c r="E10" s="8"/>
      <c r="F10" s="10">
        <f>IF(N(B10)=0,"",D10/B10*1000)</f>
      </c>
      <c r="G10" s="10">
        <f>IF(N(C10)=0,"",D10/C10*1000000)</f>
      </c>
      <c r="H10" s="11">
        <f>IF(N(B10)=0,"",E10/B10*1000)</f>
      </c>
    </row>
    <row r="11" spans="1:8" x14ac:dyDescent="0.25">
      <c r="A11" s="3" t="s">
        <v>15</v>
      </c>
      <c r="B11" s="8"/>
      <c r="C11" s="9"/>
      <c r="D11" s="8"/>
      <c r="E11" s="8"/>
      <c r="F11" s="10">
        <f>IF(N(B11)=0,"",D11/B11*1000)</f>
      </c>
      <c r="G11" s="10">
        <f>IF(N(C11)=0,"",D11/C11*1000000)</f>
      </c>
      <c r="H11" s="11">
        <f>IF(N(B11)=0,"",E11/B11*1000)</f>
      </c>
    </row>
    <row r="12" spans="1:8" x14ac:dyDescent="0.25">
      <c r="A12" s="3" t="s">
        <v>16</v>
      </c>
      <c r="B12" s="8"/>
      <c r="C12" s="9"/>
      <c r="D12" s="8"/>
      <c r="E12" s="8"/>
      <c r="F12" s="10">
        <f>IF(N(B12)=0,"",D12/B12*1000)</f>
      </c>
      <c r="G12" s="10">
        <f>IF(N(C12)=0,"",D12/C12*1000000)</f>
      </c>
      <c r="H12" s="11">
        <f>IF(N(B12)=0,"",E12/B12*1000)</f>
      </c>
    </row>
    <row r="13" spans="1:8" x14ac:dyDescent="0.25">
      <c r="A13" s="3" t="s">
        <v>17</v>
      </c>
      <c r="B13" s="8"/>
      <c r="C13" s="9"/>
      <c r="D13" s="8"/>
      <c r="E13" s="8"/>
      <c r="F13" s="10">
        <f>IF(N(B13)=0,"",D13/B13*1000)</f>
      </c>
      <c r="G13" s="10">
        <f>IF(N(C13)=0,"",D13/C13*1000000)</f>
      </c>
      <c r="H13" s="11">
        <f>IF(N(B13)=0,"",E13/B13*1000)</f>
      </c>
    </row>
    <row r="14" spans="1:8" x14ac:dyDescent="0.25">
      <c r="A14" s="3" t="s">
        <v>18</v>
      </c>
      <c r="B14" s="8"/>
      <c r="C14" s="9"/>
      <c r="D14" s="8"/>
      <c r="E14" s="8"/>
      <c r="F14" s="10">
        <f>IF(N(B14)=0,"",D14/B14*1000)</f>
      </c>
      <c r="G14" s="10">
        <f>IF(N(C14)=0,"",D14/C14*1000000)</f>
      </c>
      <c r="H14" s="11">
        <f>IF(N(B14)=0,"",E14/B14*1000)</f>
      </c>
    </row>
    <row r="15" spans="1:8" x14ac:dyDescent="0.25">
      <c r="A15" s="3" t="s">
        <v>19</v>
      </c>
      <c r="B15" s="8"/>
      <c r="C15" s="9"/>
      <c r="D15" s="8"/>
      <c r="E15" s="8"/>
      <c r="F15" s="10">
        <f>IF(N(B15)=0,"",D15/B15*1000)</f>
      </c>
      <c r="G15" s="10">
        <f>IF(N(C15)=0,"",D15/C15*1000000)</f>
      </c>
      <c r="H15" s="11">
        <f>IF(N(B15)=0,"",E15/B15*1000)</f>
      </c>
    </row>
    <row r="16" spans="1:8" x14ac:dyDescent="0.25">
      <c r="A16" s="3" t="s">
        <v>20</v>
      </c>
      <c r="B16" s="8"/>
      <c r="C16" s="9"/>
      <c r="D16" s="8"/>
      <c r="E16" s="8"/>
      <c r="F16" s="10">
        <f>IF(N(B16)=0,"",D16/B16*1000)</f>
      </c>
      <c r="G16" s="10">
        <f>IF(N(C16)=0,"",D16/C16*1000000)</f>
      </c>
      <c r="H16" s="11">
        <f>IF(N(B16)=0,"",E16/B16*1000)</f>
      </c>
    </row>
    <row r="17" spans="1:8" x14ac:dyDescent="0.25">
      <c r="A17" s="3" t="s">
        <v>21</v>
      </c>
      <c r="B17" s="8"/>
      <c r="C17" s="9"/>
      <c r="D17" s="8"/>
      <c r="E17" s="8"/>
      <c r="F17" s="10">
        <f>IF(N(B17)=0,"",D17/B17*1000)</f>
      </c>
      <c r="G17" s="10">
        <f>IF(N(C17)=0,"",D17/C17*1000000)</f>
      </c>
      <c r="H17" s="11">
        <f>IF(N(B17)=0,"",E17/B17*1000)</f>
      </c>
    </row>
    <row r="18" spans="1:8" x14ac:dyDescent="0.25">
      <c r="A18" s="3" t="s">
        <v>22</v>
      </c>
      <c r="B18" s="8"/>
      <c r="C18" s="9"/>
      <c r="D18" s="8"/>
      <c r="E18" s="8"/>
      <c r="F18" s="10">
        <f>IF(N(B18)=0,"",D18/B18*1000)</f>
      </c>
      <c r="G18" s="10">
        <f>IF(N(C18)=0,"",D18/C18*1000000)</f>
      </c>
      <c r="H18" s="11">
        <f>IF(N(B18)=0,"",E18/B18*1000)</f>
      </c>
    </row>
    <row r="19" spans="1:8" x14ac:dyDescent="0.25">
      <c r="A19" s="3" t="s">
        <v>23</v>
      </c>
      <c r="B19" s="8"/>
      <c r="C19" s="9"/>
      <c r="D19" s="8"/>
      <c r="E19" s="8"/>
      <c r="F19" s="10">
        <f>IF(N(B19)=0,"",D19/B19*1000)</f>
      </c>
      <c r="G19" s="10">
        <f>IF(N(C19)=0,"",D19/C19*1000000)</f>
      </c>
      <c r="H19" s="11">
        <f>IF(N(B19)=0,"",E19/B19*1000)</f>
      </c>
    </row>
    <row r="20" spans="1:8" x14ac:dyDescent="0.25">
      <c r="A20" s="3" t="s">
        <v>24</v>
      </c>
      <c r="B20" s="8"/>
      <c r="C20" s="9"/>
      <c r="D20" s="8"/>
      <c r="E20" s="8"/>
      <c r="F20" s="10">
        <f>IF(N(B20)=0,"",D20/B20*1000)</f>
      </c>
      <c r="G20" s="10">
        <f>IF(N(C20)=0,"",D20/C20*1000000)</f>
      </c>
      <c r="H20" s="11">
        <f>IF(N(B20)=0,"",E20/B20*1000)</f>
      </c>
    </row>
    <row r="21" spans="1:8" x14ac:dyDescent="0.25">
      <c r="A21" s="12" t="s">
        <v>25</v>
      </c>
      <c r="B21" s="13">
        <f>IF(COUNT(B9:B20)=0,"",AVERAGE(B9:B20))</f>
      </c>
      <c r="C21" s="14">
        <f>SUM(C9:C20)</f>
      </c>
      <c r="D21" s="13">
        <f>SUM(D9:D20)</f>
      </c>
      <c r="E21" s="13">
        <f>SUM(E9:E20)</f>
      </c>
      <c r="F21" s="15">
        <f>IF(N(B21)=0,"",D21/B21*1000)</f>
      </c>
      <c r="G21" s="15">
        <f>IF(N(C21)=0,"",D21/C21*1000000)</f>
      </c>
      <c r="H21" s="16">
        <f>IF(N(B21)=0,"",E21/B21*1000)</f>
      </c>
    </row>
    <row r="23" ht="45" customHeight="1" spans="1:8" x14ac:dyDescent="0.25">
      <c r="A23" s="6" t="s">
        <v>26</v>
      </c>
      <c r="B23" s="6"/>
      <c r="C23" s="6"/>
      <c r="D23" s="6"/>
      <c r="E23" s="6"/>
      <c r="F23" s="6"/>
      <c r="G23" s="6"/>
      <c r="H23" s="6"/>
    </row>
    <row r="25" spans="1:8" x14ac:dyDescent="0.25">
      <c r="A25" s="6" t="s">
        <v>27</v>
      </c>
      <c r="B25" s="6"/>
      <c r="C25" s="6"/>
      <c r="D25" s="6"/>
      <c r="E25" s="6"/>
      <c r="F25" s="6"/>
      <c r="G25" s="6"/>
      <c r="H25" s="6"/>
    </row>
    <row r="26" spans="1:8" x14ac:dyDescent="0.25">
      <c r="A26" s="17" t="s">
        <v>28</v>
      </c>
      <c r="B26" s="17"/>
      <c r="C26" s="17"/>
      <c r="D26" s="17"/>
      <c r="E26" s="17"/>
      <c r="F26" s="17"/>
      <c r="G26" s="17"/>
      <c r="H26" s="17"/>
    </row>
    <row r="27" spans="1:8" x14ac:dyDescent="0.25">
      <c r="A27" s="6" t="s">
        <v>29</v>
      </c>
      <c r="B27" s="6"/>
      <c r="C27" s="6"/>
      <c r="D27" s="6"/>
      <c r="E27" s="6"/>
      <c r="F27" s="6"/>
      <c r="G27" s="6"/>
      <c r="H27" s="6"/>
    </row>
  </sheetData>
  <sheetProtection sheet="1" insertRows="0" deleteRows="0" sort="0" autoFilter="0"/>
  <mergeCells count="8">
    <mergeCell ref="A1:H1"/>
    <mergeCell ref="A2:H2"/>
    <mergeCell ref="B5:D5"/>
    <mergeCell ref="A6:H6"/>
    <mergeCell ref="A23:H23"/>
    <mergeCell ref="A25:H25"/>
    <mergeCell ref="A26:H26"/>
    <mergeCell ref="A27:H27"/>
  </mergeCells>
  <conditionalFormatting sqref="F9:F20">
    <cfRule type="colorScale" priority="1">
      <colorScale>
        <cfvo type="min"/>
        <cfvo type="percentile" val="50"/>
        <cfvo type="max"/>
        <color rgb="FFD8F6DE"/>
        <color rgb="FFFFEED3"/>
        <color rgb="FFFFE6E3"/>
      </colorScale>
    </cfRule>
  </conditionalFormatting>
  <conditionalFormatting sqref="G9:G20">
    <cfRule type="colorScale" priority="1">
      <colorScale>
        <cfvo type="min"/>
        <cfvo type="percentile" val="50"/>
        <cfvo type="max"/>
        <color rgb="FFD8F6DE"/>
        <color rgb="FFFFEED3"/>
        <color rgb="FFFFE6E3"/>
      </colorScale>
    </cfRule>
  </conditionalFormatting>
  <conditionalFormatting sqref="H9:H20">
    <cfRule type="colorScale" priority="1">
      <colorScale>
        <cfvo type="min"/>
        <cfvo type="percentile" val="50"/>
        <cfvo type="max"/>
        <color rgb="FFD8F6DE"/>
        <color rgb="FFFFEED3"/>
        <color rgb="FFFFE6E3"/>
      </colorScale>
    </cfRule>
  </conditionalFormatting>
  <hyperlinks>
    <hyperlink ref="A26" r:id="rId1"/>
  </hyperlinks>
  <pageMargins left="0.5" right="0.5" top="0.6" bottom="0.6" header="0.3" footer="0.3"/>
  <pageSetup paperSize="9" orientation="landscape" horizontalDpi="4294967295" verticalDpi="4294967295" scale="100" fitToWidth="1" fitToHeight="0"/>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5"/>
  <sheetViews>
    <sheetView workbookViewId="0"/>
  </sheetViews>
  <sheetFormatPr defaultRowHeight="15" outlineLevelRow="0" outlineLevelCol="0" x14ac:dyDescent="55"/>
  <cols>
    <col min="1" max="1" width="34" customWidth="1"/>
    <col min="2" max="2" width="46" customWidth="1"/>
    <col min="3" max="3" width="52" customWidth="1"/>
    <col min="4" max="4" width="34" customWidth="1"/>
  </cols>
  <sheetData>
    <row r="1" spans="1:4" x14ac:dyDescent="0.25">
      <c r="A1" s="1" t="s">
        <v>0</v>
      </c>
      <c r="B1" s="1"/>
      <c r="C1" s="1"/>
      <c r="D1" s="1"/>
    </row>
    <row r="2" spans="1:4" x14ac:dyDescent="0.25">
      <c r="A2" s="2" t="s">
        <v>30</v>
      </c>
      <c r="B2" s="2"/>
      <c r="C2" s="2"/>
      <c r="D2" s="2"/>
    </row>
    <row r="4" spans="1:4" x14ac:dyDescent="0.25">
      <c r="A4" s="18" t="s">
        <v>31</v>
      </c>
      <c r="B4" s="18"/>
      <c r="C4" s="18"/>
      <c r="D4" s="18"/>
    </row>
    <row r="5" spans="1:4" x14ac:dyDescent="0.25">
      <c r="A5" s="7" t="s">
        <v>32</v>
      </c>
      <c r="B5" s="7" t="s">
        <v>33</v>
      </c>
      <c r="C5" s="7"/>
      <c r="D5" s="7"/>
    </row>
    <row r="6" ht="32" customHeight="1" spans="1:4" x14ac:dyDescent="0.25">
      <c r="A6" s="3" t="s">
        <v>6</v>
      </c>
      <c r="B6" s="6" t="s">
        <v>34</v>
      </c>
      <c r="C6" s="6"/>
      <c r="D6" s="6"/>
    </row>
    <row r="7" ht="19" customHeight="1" spans="1:4" x14ac:dyDescent="0.25">
      <c r="A7" s="3" t="s">
        <v>35</v>
      </c>
      <c r="B7" s="6" t="s">
        <v>36</v>
      </c>
      <c r="C7" s="6"/>
      <c r="D7" s="6"/>
    </row>
    <row r="8" ht="32" customHeight="1" spans="1:4" x14ac:dyDescent="0.25">
      <c r="A8" s="3" t="s">
        <v>8</v>
      </c>
      <c r="B8" s="6" t="s">
        <v>37</v>
      </c>
      <c r="C8" s="6"/>
      <c r="D8" s="6"/>
    </row>
    <row r="9" ht="32" customHeight="1" spans="1:4" x14ac:dyDescent="0.25">
      <c r="A9" s="3" t="s">
        <v>9</v>
      </c>
      <c r="B9" s="6" t="s">
        <v>38</v>
      </c>
      <c r="C9" s="6"/>
      <c r="D9" s="6"/>
    </row>
    <row r="11" spans="1:4" x14ac:dyDescent="0.25">
      <c r="A11" s="18" t="s">
        <v>39</v>
      </c>
      <c r="B11" s="18"/>
      <c r="C11" s="18"/>
      <c r="D11" s="18"/>
    </row>
    <row r="12" ht="30" customHeight="1" spans="1:4" x14ac:dyDescent="0.25">
      <c r="A12" s="7" t="s">
        <v>40</v>
      </c>
      <c r="B12" s="7" t="s">
        <v>41</v>
      </c>
      <c r="C12" s="7" t="s">
        <v>42</v>
      </c>
      <c r="D12" s="7" t="s">
        <v>43</v>
      </c>
    </row>
    <row r="13" ht="71" customHeight="1" spans="1:4" x14ac:dyDescent="0.25">
      <c r="A13" s="3" t="s">
        <v>10</v>
      </c>
      <c r="B13" s="6" t="s">
        <v>44</v>
      </c>
      <c r="C13" s="6" t="s">
        <v>45</v>
      </c>
      <c r="D13" s="17" t="s">
        <v>46</v>
      </c>
    </row>
    <row r="14" ht="71" customHeight="1" spans="1:4" x14ac:dyDescent="0.25">
      <c r="A14" s="3" t="s">
        <v>11</v>
      </c>
      <c r="B14" s="6" t="s">
        <v>47</v>
      </c>
      <c r="C14" s="6" t="s">
        <v>48</v>
      </c>
      <c r="D14" s="17" t="s">
        <v>49</v>
      </c>
    </row>
    <row r="15" ht="58" customHeight="1" spans="1:4" x14ac:dyDescent="0.25">
      <c r="A15" s="3" t="s">
        <v>12</v>
      </c>
      <c r="B15" s="6" t="s">
        <v>50</v>
      </c>
      <c r="C15" s="6" t="s">
        <v>51</v>
      </c>
      <c r="D15" s="6" t="s">
        <v>52</v>
      </c>
    </row>
    <row r="17" spans="1:4" x14ac:dyDescent="0.25">
      <c r="A17" s="18" t="s">
        <v>53</v>
      </c>
      <c r="B17" s="18"/>
      <c r="C17" s="18"/>
      <c r="D17" s="18"/>
    </row>
    <row r="18" ht="45" customHeight="1" spans="1:4" x14ac:dyDescent="0.25">
      <c r="A18" s="6" t="s">
        <v>54</v>
      </c>
      <c r="B18" s="6"/>
      <c r="C18" s="6"/>
      <c r="D18" s="6"/>
    </row>
    <row r="20" spans="1:4" x14ac:dyDescent="0.25">
      <c r="A20" s="18" t="s">
        <v>55</v>
      </c>
      <c r="B20" s="18"/>
      <c r="C20" s="18"/>
      <c r="D20" s="18"/>
    </row>
    <row r="21" ht="32" customHeight="1" spans="1:4" x14ac:dyDescent="0.25">
      <c r="A21" s="6" t="s">
        <v>56</v>
      </c>
      <c r="B21" s="6"/>
      <c r="C21" s="6"/>
      <c r="D21" s="6"/>
    </row>
    <row r="23" spans="1:4" x14ac:dyDescent="0.25">
      <c r="A23" s="6" t="s">
        <v>27</v>
      </c>
      <c r="B23" s="6"/>
      <c r="C23" s="6"/>
      <c r="D23" s="6"/>
    </row>
    <row r="24" spans="1:4" x14ac:dyDescent="0.25">
      <c r="A24" s="17" t="s">
        <v>28</v>
      </c>
      <c r="B24" s="17"/>
      <c r="C24" s="17"/>
      <c r="D24" s="17"/>
    </row>
    <row r="25" spans="1:4" x14ac:dyDescent="0.25">
      <c r="A25" s="6" t="s">
        <v>29</v>
      </c>
      <c r="B25" s="6"/>
      <c r="C25" s="6"/>
      <c r="D25" s="6"/>
    </row>
  </sheetData>
  <mergeCells count="16">
    <mergeCell ref="A1:D1"/>
    <mergeCell ref="A2:D2"/>
    <mergeCell ref="A4:D4"/>
    <mergeCell ref="B5:D5"/>
    <mergeCell ref="B6:D6"/>
    <mergeCell ref="B7:D7"/>
    <mergeCell ref="B8:D8"/>
    <mergeCell ref="B9:D9"/>
    <mergeCell ref="A11:D11"/>
    <mergeCell ref="A17:D17"/>
    <mergeCell ref="A18:D18"/>
    <mergeCell ref="A20:D20"/>
    <mergeCell ref="A21:D21"/>
    <mergeCell ref="A23:D23"/>
    <mergeCell ref="A24:D24"/>
    <mergeCell ref="A25:D25"/>
  </mergeCells>
  <hyperlinks>
    <hyperlink ref="D13" r:id="rId1"/>
    <hyperlink ref="D14" r:id="rId2"/>
    <hyperlink ref="A24" r:id="rId3"/>
  </hyperlinks>
  <pageMargins left="0.5" right="0.5" top="0.6" bottom="0.6"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Kennzahlen</vt:lpstr>
      <vt:lpstr>Hinweise und Quellen</vt:lpstr>
    </vt:vector>
  </TitlesOfParts>
  <Company>SafeAlly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SafeAlly — safeally.net</dc:creator>
  <dc:title>Unfallkennzahlen-Dashboard — 12 Monate</dc:title>
  <dc:subject>Monatliche Erfassung der Arbeitsunfallkennzahlen — Deutschland</dc:subject>
  <dc:description/>
  <cp:keywords/>
  <cp:category/>
  <cp:lastModifiedBy>SafeAlly — safeally.net</cp:lastModifiedBy>
  <dcterms:created xsi:type="dcterms:W3CDTF">2026-09-06T00:00:00Z</dcterms:created>
  <dcterms:modified xsi:type="dcterms:W3CDTF">2026-09-06T00:00:00Z</dcterms:modified>
</cp:coreProperties>
</file>