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shboard" state="visible" r:id="rId4"/>
    <sheet sheetId="2" name="Notes and sources" state="visible" r:id="rId5"/>
  </sheets>
  <definedNames>
    <definedName name="_xlnm.Print_Area" localSheetId="0">'Dashboard'!$A1:$I23</definedName>
    <definedName name="_xlnm.Print_Titles" localSheetId="0">'Dashboard'!$8:$8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B5" authorId="0">
      <text>
        <r>
          <t>What this dashboard covers — one site, one division, one crew.</t>
        </r>
      </text>
    </comment>
    <comment ref="B8" authorId="0">
      <text>
        <r>
          <t>One person-year is one worker employed full time for a year. Boards estimate it from the payroll you report, so two employers with the same headcount and different hours do not have the same denominator.</t>
        </r>
      </text>
    </comment>
    <comment ref="C8" authorId="0">
      <text>
        <r>
          <t>Claims accepted by your board where the worker lost wages beyond the day of injury. Note what this counts: a decision made by an insurer, not an event recorded by you.</t>
        </r>
      </text>
    </comment>
    <comment ref="D8" authorId="0">
      <text>
        <r>
          <t>Actual hours worked over the period. Only needed for the 200,000-hour industry rates below — no Canadian board asks for it.</t>
        </r>
      </text>
    </comment>
    <comment ref="E8" authorId="0">
      <text>
        <r>
          <t>Every injury requiring more than first aid, whether or not time was lost. This is a contractor-prequalification definition, not a statutory one.</t>
        </r>
      </text>
    </comment>
    <comment ref="F8" authorId="0">
      <text>
        <r>
          <t>Calendar or scheduled days the injured workers were unable to work. Boards do not publish a severity rate from this; your prime contractor may ask for one.</t>
        </r>
      </text>
    </comment>
    <comment ref="G8" authorId="0">
      <text>
        <r>
          <t>(lost-time claims × 100) ÷ full-time equivalents</t>
        </r>
      </text>
    </comment>
    <comment ref="H8" authorId="0">
      <text>
        <r>
          <t>(recordable injuries × 200,000) ÷ hours worked</t>
        </r>
      </text>
    </comment>
    <comment ref="I8" authorId="0">
      <text>
        <r>
          <t>(days lost × 200,000) ÷ hours worked</t>
        </r>
      </text>
    </comment>
  </commentList>
</comments>
</file>

<file path=xl/sharedStrings.xml><?xml version="1.0" encoding="utf-8"?>
<sst xmlns="http://schemas.openxmlformats.org/spreadsheetml/2006/main" count="70" uniqueCount="59">
  <si>
    <t>Injury-rate dashboard — 12 months</t>
  </si>
  <si>
    <t>One entry sheet, one row per month, and the Canadian indicators computed from your own figures. No macros, no connections: this file adds and divides, and every formula is readable.</t>
  </si>
  <si>
    <t>Year</t>
  </si>
  <si>
    <t>Site or scope</t>
  </si>
  <si>
    <t>Fill in the white cells. The grey ones hold formulas and are locked — you can unlock them, but you lose the calculation.</t>
  </si>
  <si>
    <t>Month</t>
  </si>
  <si>
    <t>Full-time equivalents (person-years)</t>
  </si>
  <si>
    <t>Lost-time claims</t>
  </si>
  <si>
    <t>Hours worked (h)</t>
  </si>
  <si>
    <t>Recordable injuries</t>
  </si>
  <si>
    <t>Days lost (d)</t>
  </si>
  <si>
    <t>Lost-time claim rate (per 100 workers)</t>
  </si>
  <si>
    <t>Total recordable injury frequency (per 200,000 hours)</t>
  </si>
  <si>
    <t>Severity rate (per 200,000 hours)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</si>
  <si>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</si>
  <si>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</si>
  <si>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</si>
  <si>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</si>
  <si>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</si>
  <si>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</si>
  <si>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</si>
  <si>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</si>
  <si>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</si>
  <si>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</si>
  <si>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</si>
  <si>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</si>
  <si>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Full year</t>
  </si>
  <si>
    <t>⚠️ The "Full year" row is not the average of the twelve rows above it: it recomputes each indicator from the annual totals. Averaging twelve rates weights a short month the same as a long one, and the answer comes out wrong by a few percent. Headcount is the exception — it is averaged, not summed, because it is a stock rather than a flow.</t>
  </si>
  <si>
    <t>Content last reviewed 2026-09-06</t>
  </si>
  <si>
    <t>The online tool — https://safeally.net/en-ca/tools/injury-rate-calculator/</t>
  </si>
  <si>
    <t>SafeAlly — safeally.net · free, no account, no macros</t>
  </si>
  <si>
    <t>Reference figures published by : AWCBC and the provincial boards</t>
  </si>
  <si>
    <t>What each column counts</t>
  </si>
  <si>
    <t>Column</t>
  </si>
  <si>
    <t>What goes in, and what does not</t>
  </si>
  <si>
    <t>One person-year is one worker employed full time for a year. Boards estimate it from the payroll you report, so two employers with the same headcount and different hours do not have the same denominator.</t>
  </si>
  <si>
    <t>Claims accepted by your board where the worker lost wages beyond the day of injury. Note what this counts: a decision made by an insurer, not an event recorded by you.</t>
  </si>
  <si>
    <t>Hours worked</t>
  </si>
  <si>
    <t>Actual hours worked over the period. Only needed for the 200,000-hour industry rates below — no Canadian board asks for it.</t>
  </si>
  <si>
    <t>Every injury requiring more than first aid, whether or not time was lost. This is a contractor-prequalification definition, not a statutory one.</t>
  </si>
  <si>
    <t>Days lost</t>
  </si>
  <si>
    <t>Calendar or scheduled days the injured workers were unable to work. Boards do not publish a severity rate from this; your prime contractor may ask for one.</t>
  </si>
  <si>
    <t>How each indicator is computed</t>
  </si>
  <si>
    <t>Indicator</t>
  </si>
  <si>
    <t>Formula</t>
  </si>
  <si>
    <t>What the figure says</t>
  </si>
  <si>
    <t>Where the published figure lives</t>
  </si>
  <si>
    <t>(lost-time claims × 100) ÷ full-time equivalents</t>
  </si>
  <si>
    <t>The figure every board publishes, under slightly different names: lost-time claim rate in Alberta, lost-time injury rate at the WSIB, injury rate at WorkSafeBC, taux de fréquence ETC at the CNESST. Compare yours only to your own board's, for your own rate group.</t>
  </si>
  <si>
    <t>National work injury statistics — AWCBC</t>
  </si>
  <si>
    <t>(recordable injuries × 200,000) ÷ hours worked</t>
  </si>
  <si>
    <t>An industry convention, not a legal requirement — 200,000 hours is roughly 100 people working a year. Widely demanded in prequalification, and imported from a United States recording rule, which is why it counts a different population from anything your board publishes.</t>
  </si>
  <si>
    <t>—</t>
  </si>
  <si>
    <t>(days lost × 200,000) ÷ hours worked</t>
  </si>
  <si>
    <t>Same convention, same caveat. No Canadian board publishes this, so there is no official figure to compare it to — only the number your prime contractor asked for.</t>
  </si>
  <si>
    <t>This figure does not cross a border</t>
  </si>
  <si>
    <t>There is no single Canadian injury rate, and this page will not invent one. Federally regulated work follows the Canada Labour Code Part II, everything else follows a provincial act, and each board defines its own population and its own denominator. A rate computed here is comparable to your own board's published figure for your own rate group — and to nothing else. It is not comparable to a European frequency rate, which counts events per million hours rather than accepted claims per 100 workers.</t>
  </si>
  <si>
    <t>What this file is not</t>
  </si>
  <si>
    <t>This file is not legal advice and is not a regulatory return. It applies published formulas to figures you type in: the result is worth exactly what the entry is worth — starting with which hours your payroll counts as worked.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</si>
</sst>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"/>
  </numFmts>
  <fonts count="10" x14ac:knownFonts="1">
    <font>
      <color theme="1"/>
      <family val="2"/>
      <scheme val="minor"/>
      <sz val="11"/>
      <name val="Calibri"/>
    </font>
    <font>
      <b/>
      <color rgb="FF014259"/>
      <sz val="15"/>
      <name val="Calibri"/>
    </font>
    <font>
      <color rgb="FF053143"/>
      <sz val="10"/>
      <name val="Calibri"/>
    </font>
    <font>
      <b/>
      <color rgb="FF021D28"/>
      <sz val="11"/>
      <name val="Calibri"/>
    </font>
    <font>
      <color rgb="FF021D28"/>
      <sz val="11"/>
      <name val="Calibri"/>
    </font>
    <font>
      <color rgb="FF053143"/>
      <sz val="9"/>
      <name val="Calibri"/>
    </font>
    <font>
      <b/>
      <color rgb="FFFFFFFF"/>
      <sz val="10"/>
      <name val="Calibri"/>
    </font>
    <font>
      <color rgb="FF053143"/>
      <sz val="11"/>
      <name val="Calibri"/>
    </font>
    <font>
      <u/>
      <color rgb="FF005674"/>
      <sz val="9"/>
      <name val="Calibri"/>
    </font>
    <font>
      <b/>
      <color rgb="FF005674"/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14259"/>
      </patternFill>
    </fill>
    <fill>
      <patternFill patternType="solid">
        <fgColor rgb="FFF0F8FD"/>
      </patternFill>
    </fill>
    <fill>
      <patternFill patternType="solid">
        <fgColor rgb="FFDDF0FB"/>
      </patternFill>
    </fill>
  </fills>
  <borders count="6">
    <border>
      <left/>
      <right/>
      <top/>
      <bottom/>
      <diagonal/>
    </border>
    <border>
      <left style="thin">
        <color rgb="FFBDE1F3"/>
      </left>
      <right style="thin">
        <color rgb="FFBDE1F3"/>
      </right>
      <top style="thin">
        <color rgb="FFBDE1F3"/>
      </top>
      <bottom style="thin">
        <color rgb="FFBDE1F3"/>
      </bottom>
      <diagonal/>
    </border>
    <border>
      <left/>
      <right/>
      <top/>
      <bottom style="thin">
        <color rgb="FF021D28"/>
      </bottom>
      <diagonal/>
    </border>
    <border>
      <left style="thin">
        <color rgb="FFDDF0FB"/>
      </left>
      <right style="thin">
        <color rgb="FFDDF0FB"/>
      </right>
      <top style="thin">
        <color rgb="FFDDF0FB"/>
      </top>
      <bottom style="thin">
        <color rgb="FFDDF0FB"/>
      </bottom>
      <diagonal/>
    </border>
    <border>
      <left/>
      <right/>
      <top style="medium">
        <color rgb="FF014259"/>
      </top>
      <bottom/>
      <diagonal/>
    </border>
    <border>
      <left/>
      <right/>
      <top/>
      <bottom style="thin">
        <color rgb="FFFFC25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1" fontId="4" fillId="2" borderId="1" xfId="0" applyNumberFormat="1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5" fillId="0" borderId="0" xfId="0" applyFont="1" applyAlignment="1">
      <alignment vertical="top" wrapText="1"/>
    </xf>
    <xf numFmtId="0" fontId="6" fillId="3" borderId="2" xfId="0" applyFont="1" applyFill="1" applyBorder="1" applyAlignment="1">
      <alignment vertical="bottom" wrapText="1"/>
    </xf>
    <xf numFmtId="164" fontId="4" fillId="2" borderId="1" xfId="0" applyNumberFormat="1" applyFont="1" applyFill="1" applyBorder="1" applyAlignment="1" applyProtection="1">
      <alignment vertical="top" wrapText="1"/>
      <protection locked="0"/>
    </xf>
    <xf numFmtId="3" fontId="4" fillId="2" borderId="1" xfId="0" applyNumberFormat="1" applyFont="1" applyFill="1" applyBorder="1" applyAlignment="1" applyProtection="1">
      <alignment vertical="top" wrapText="1"/>
      <protection locked="0"/>
    </xf>
    <xf numFmtId="2" fontId="7" fillId="4" borderId="3" xfId="0" applyNumberFormat="1" applyFont="1" applyFill="1" applyBorder="1" applyAlignment="1">
      <alignment vertical="top" wrapText="1"/>
    </xf>
    <xf numFmtId="0" fontId="3" fillId="5" borderId="4" xfId="0" applyFont="1" applyFill="1" applyBorder="1" applyAlignment="1">
      <alignment vertical="top"/>
    </xf>
    <xf numFmtId="164" fontId="3" fillId="5" borderId="4" xfId="0" applyNumberFormat="1" applyFont="1" applyFill="1" applyBorder="1" applyAlignment="1">
      <alignment vertical="top"/>
    </xf>
    <xf numFmtId="3" fontId="3" fillId="5" borderId="4" xfId="0" applyNumberFormat="1" applyFont="1" applyFill="1" applyBorder="1" applyAlignment="1">
      <alignment vertical="top"/>
    </xf>
    <xf numFmtId="2" fontId="3" fillId="5" borderId="4" xfId="0" applyNumberFormat="1" applyFont="1" applyFill="1" applyBorder="1" applyAlignment="1">
      <alignment vertical="top"/>
    </xf>
    <xf numFmtId="0" fontId="8" fillId="0" borderId="0" xfId="0" applyFont="1" applyAlignment="1">
      <alignment vertical="top" wrapText="1"/>
    </xf>
    <xf numFmtId="0" fontId="9" fillId="4" borderId="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feally.net/en-ca/tools/injury-rate-calculator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awcbc.org/data-and-statistics/national-work-injury-disease-statistics-program" TargetMode="External"/><Relationship Id="rId2" Type="http://schemas.openxmlformats.org/officeDocument/2006/relationships/hyperlink" Target="https://safeally.net/en-ca/tools/injury-rate-calculat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workbookViewId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6" width="15" customWidth="1"/>
    <col min="7" max="9" width="16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2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2" x14ac:dyDescent="0.25">
      <c r="A4" s="3" t="s">
        <v>2</v>
      </c>
      <c r="B4" s="4"/>
    </row>
    <row r="5" spans="1:4" x14ac:dyDescent="0.25">
      <c r="A5" s="3" t="s">
        <v>3</v>
      </c>
      <c r="B5" s="5"/>
      <c r="C5" s="5"/>
      <c r="D5" s="5"/>
    </row>
    <row r="6" ht="19" customHeight="1" spans="1:9" x14ac:dyDescent="0.25">
      <c r="A6" s="6" t="s">
        <v>4</v>
      </c>
      <c r="B6" s="6"/>
      <c r="C6" s="6"/>
      <c r="D6" s="6"/>
      <c r="E6" s="6"/>
      <c r="F6" s="6"/>
      <c r="G6" s="6"/>
      <c r="H6" s="6"/>
      <c r="I6" s="6"/>
    </row>
    <row r="8" ht="58" customHeight="1" spans="1:9" x14ac:dyDescent="0.25">
      <c r="A8" s="7" t="s">
        <v>5</v>
      </c>
      <c r="B8" s="7" t="s">
        <v>6</v>
      </c>
      <c r="C8" s="7" t="s">
        <v>7</v>
      </c>
      <c r="D8" s="7" t="s">
        <v>8</v>
      </c>
      <c r="E8" s="7" t="s">
        <v>9</v>
      </c>
      <c r="F8" s="7" t="s">
        <v>10</v>
      </c>
      <c r="G8" s="7" t="s">
        <v>11</v>
      </c>
      <c r="H8" s="7" t="s">
        <v>12</v>
      </c>
      <c r="I8" s="7" t="s">
        <v>13</v>
      </c>
    </row>
    <row r="9" spans="1:9" x14ac:dyDescent="0.25">
      <c r="A9" s="3" t="s">
        <v>14</v>
      </c>
      <c r="B9" s="8"/>
      <c r="C9" s="8"/>
      <c r="D9" s="9"/>
      <c r="E9" s="8"/>
      <c r="F9" s="8"/>
      <c r="G9" s="10">
        <f>IF(N(B9)=0,"",C9/B9*100)</f>
      </c>
      <c r="H9" s="10">
        <f>IF(N(D9)=0,"",E9/D9*200000)</f>
      </c>
      <c r="I9" s="10">
        <f>IF(N(D9)=0,"",F9/D9*200000)</f>
      </c>
    </row>
    <row r="10" spans="1:9" x14ac:dyDescent="0.25">
      <c r="A10" s="3" t="s">
        <v>15</v>
      </c>
      <c r="B10" s="8"/>
      <c r="C10" s="8"/>
      <c r="D10" s="9"/>
      <c r="E10" s="8"/>
      <c r="F10" s="8"/>
      <c r="G10" s="10">
        <f>IF(N(B10)=0,"",C10/B10*100)</f>
      </c>
      <c r="H10" s="10">
        <f>IF(N(D10)=0,"",E10/D10*200000)</f>
      </c>
      <c r="I10" s="10">
        <f>IF(N(D10)=0,"",F10/D10*200000)</f>
      </c>
    </row>
    <row r="11" spans="1:9" x14ac:dyDescent="0.25">
      <c r="A11" s="3" t="s">
        <v>16</v>
      </c>
      <c r="B11" s="8"/>
      <c r="C11" s="8"/>
      <c r="D11" s="9"/>
      <c r="E11" s="8"/>
      <c r="F11" s="8"/>
      <c r="G11" s="10">
        <f>IF(N(B11)=0,"",C11/B11*100)</f>
      </c>
      <c r="H11" s="10">
        <f>IF(N(D11)=0,"",E11/D11*200000)</f>
      </c>
      <c r="I11" s="10">
        <f>IF(N(D11)=0,"",F11/D11*200000)</f>
      </c>
    </row>
    <row r="12" spans="1:9" x14ac:dyDescent="0.25">
      <c r="A12" s="3" t="s">
        <v>17</v>
      </c>
      <c r="B12" s="8"/>
      <c r="C12" s="8"/>
      <c r="D12" s="9"/>
      <c r="E12" s="8"/>
      <c r="F12" s="8"/>
      <c r="G12" s="10">
        <f>IF(N(B12)=0,"",C12/B12*100)</f>
      </c>
      <c r="H12" s="10">
        <f>IF(N(D12)=0,"",E12/D12*200000)</f>
      </c>
      <c r="I12" s="10">
        <f>IF(N(D12)=0,"",F12/D12*200000)</f>
      </c>
    </row>
    <row r="13" spans="1:9" x14ac:dyDescent="0.25">
      <c r="A13" s="3" t="s">
        <v>18</v>
      </c>
      <c r="B13" s="8"/>
      <c r="C13" s="8"/>
      <c r="D13" s="9"/>
      <c r="E13" s="8"/>
      <c r="F13" s="8"/>
      <c r="G13" s="10">
        <f>IF(N(B13)=0,"",C13/B13*100)</f>
      </c>
      <c r="H13" s="10">
        <f>IF(N(D13)=0,"",E13/D13*200000)</f>
      </c>
      <c r="I13" s="10">
        <f>IF(N(D13)=0,"",F13/D13*200000)</f>
      </c>
    </row>
    <row r="14" spans="1:9" x14ac:dyDescent="0.25">
      <c r="A14" s="3" t="s">
        <v>19</v>
      </c>
      <c r="B14" s="8"/>
      <c r="C14" s="8"/>
      <c r="D14" s="9"/>
      <c r="E14" s="8"/>
      <c r="F14" s="8"/>
      <c r="G14" s="10">
        <f>IF(N(B14)=0,"",C14/B14*100)</f>
      </c>
      <c r="H14" s="10">
        <f>IF(N(D14)=0,"",E14/D14*200000)</f>
      </c>
      <c r="I14" s="10">
        <f>IF(N(D14)=0,"",F14/D14*200000)</f>
      </c>
    </row>
    <row r="15" spans="1:9" x14ac:dyDescent="0.25">
      <c r="A15" s="3" t="s">
        <v>20</v>
      </c>
      <c r="B15" s="8"/>
      <c r="C15" s="8"/>
      <c r="D15" s="9"/>
      <c r="E15" s="8"/>
      <c r="F15" s="8"/>
      <c r="G15" s="10">
        <f>IF(N(B15)=0,"",C15/B15*100)</f>
      </c>
      <c r="H15" s="10">
        <f>IF(N(D15)=0,"",E15/D15*200000)</f>
      </c>
      <c r="I15" s="10">
        <f>IF(N(D15)=0,"",F15/D15*200000)</f>
      </c>
    </row>
    <row r="16" spans="1:9" x14ac:dyDescent="0.25">
      <c r="A16" s="3" t="s">
        <v>21</v>
      </c>
      <c r="B16" s="8"/>
      <c r="C16" s="8"/>
      <c r="D16" s="9"/>
      <c r="E16" s="8"/>
      <c r="F16" s="8"/>
      <c r="G16" s="10">
        <f>IF(N(B16)=0,"",C16/B16*100)</f>
      </c>
      <c r="H16" s="10">
        <f>IF(N(D16)=0,"",E16/D16*200000)</f>
      </c>
      <c r="I16" s="10">
        <f>IF(N(D16)=0,"",F16/D16*200000)</f>
      </c>
    </row>
    <row r="17" spans="1:9" x14ac:dyDescent="0.25">
      <c r="A17" s="3" t="s">
        <v>22</v>
      </c>
      <c r="B17" s="8"/>
      <c r="C17" s="8"/>
      <c r="D17" s="9"/>
      <c r="E17" s="8"/>
      <c r="F17" s="8"/>
      <c r="G17" s="10">
        <f>IF(N(B17)=0,"",C17/B17*100)</f>
      </c>
      <c r="H17" s="10">
        <f>IF(N(D17)=0,"",E17/D17*200000)</f>
      </c>
      <c r="I17" s="10">
        <f>IF(N(D17)=0,"",F17/D17*200000)</f>
      </c>
    </row>
    <row r="18" spans="1:9" x14ac:dyDescent="0.25">
      <c r="A18" s="3" t="s">
        <v>23</v>
      </c>
      <c r="B18" s="8"/>
      <c r="C18" s="8"/>
      <c r="D18" s="9"/>
      <c r="E18" s="8"/>
      <c r="F18" s="8"/>
      <c r="G18" s="10">
        <f>IF(N(B18)=0,"",C18/B18*100)</f>
      </c>
      <c r="H18" s="10">
        <f>IF(N(D18)=0,"",E18/D18*200000)</f>
      </c>
      <c r="I18" s="10">
        <f>IF(N(D18)=0,"",F18/D18*200000)</f>
      </c>
    </row>
    <row r="19" spans="1:9" x14ac:dyDescent="0.25">
      <c r="A19" s="3" t="s">
        <v>24</v>
      </c>
      <c r="B19" s="8"/>
      <c r="C19" s="8"/>
      <c r="D19" s="9"/>
      <c r="E19" s="8"/>
      <c r="F19" s="8"/>
      <c r="G19" s="10">
        <f>IF(N(B19)=0,"",C19/B19*100)</f>
      </c>
      <c r="H19" s="10">
        <f>IF(N(D19)=0,"",E19/D19*200000)</f>
      </c>
      <c r="I19" s="10">
        <f>IF(N(D19)=0,"",F19/D19*200000)</f>
      </c>
    </row>
    <row r="20" spans="1:9" x14ac:dyDescent="0.25">
      <c r="A20" s="3" t="s">
        <v>25</v>
      </c>
      <c r="B20" s="8"/>
      <c r="C20" s="8"/>
      <c r="D20" s="9"/>
      <c r="E20" s="8"/>
      <c r="F20" s="8"/>
      <c r="G20" s="10">
        <f>IF(N(B20)=0,"",C20/B20*100)</f>
      </c>
      <c r="H20" s="10">
        <f>IF(N(D20)=0,"",E20/D20*200000)</f>
      </c>
      <c r="I20" s="10">
        <f>IF(N(D20)=0,"",F20/D20*200000)</f>
      </c>
    </row>
    <row r="21" spans="1:9" x14ac:dyDescent="0.25">
      <c r="A21" s="11" t="s">
        <v>26</v>
      </c>
      <c r="B21" s="12">
        <f>IF(COUNT(B9:B20)=0,"",AVERAGE(B9:B20))</f>
      </c>
      <c r="C21" s="12">
        <f>SUM(C9:C20)</f>
      </c>
      <c r="D21" s="13">
        <f>SUM(D9:D20)</f>
      </c>
      <c r="E21" s="12">
        <f>SUM(E9:E20)</f>
      </c>
      <c r="F21" s="12">
        <f>SUM(F9:F20)</f>
      </c>
      <c r="G21" s="14">
        <f>IF(N(B21)=0,"",C21/B21*100)</f>
      </c>
      <c r="H21" s="14">
        <f>IF(N(D21)=0,"",E21/D21*200000)</f>
      </c>
      <c r="I21" s="14">
        <f>IF(N(D21)=0,"",F21/D21*200000)</f>
      </c>
    </row>
    <row r="23" ht="45" customHeight="1" spans="1:9" x14ac:dyDescent="0.25">
      <c r="A23" s="6" t="s">
        <v>27</v>
      </c>
      <c r="B23" s="6"/>
      <c r="C23" s="6"/>
      <c r="D23" s="6"/>
      <c r="E23" s="6"/>
      <c r="F23" s="6"/>
      <c r="G23" s="6"/>
      <c r="H23" s="6"/>
      <c r="I23" s="6"/>
    </row>
    <row r="25" spans="1:9" x14ac:dyDescent="0.25">
      <c r="A25" s="6" t="s">
        <v>28</v>
      </c>
      <c r="B25" s="6"/>
      <c r="C25" s="6"/>
      <c r="D25" s="6"/>
      <c r="E25" s="6"/>
      <c r="F25" s="6"/>
      <c r="G25" s="6"/>
      <c r="H25" s="6"/>
      <c r="I25" s="6"/>
    </row>
    <row r="26" spans="1:9" x14ac:dyDescent="0.25">
      <c r="A26" s="15" t="s">
        <v>29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6" t="s">
        <v>30</v>
      </c>
      <c r="B27" s="6"/>
      <c r="C27" s="6"/>
      <c r="D27" s="6"/>
      <c r="E27" s="6"/>
      <c r="F27" s="6"/>
      <c r="G27" s="6"/>
      <c r="H27" s="6"/>
      <c r="I27" s="6"/>
    </row>
  </sheetData>
  <sheetProtection sheet="1" insertRows="0" deleteRows="0" sort="0" autoFilter="0"/>
  <mergeCells count="8">
    <mergeCell ref="A1:I1"/>
    <mergeCell ref="A2:I2"/>
    <mergeCell ref="B5:D5"/>
    <mergeCell ref="A6:I6"/>
    <mergeCell ref="A23:I23"/>
    <mergeCell ref="A25:I25"/>
    <mergeCell ref="A26:I26"/>
    <mergeCell ref="A27:I27"/>
  </mergeCells>
  <conditionalFormatting sqref="G9:G20">
    <cfRule type="colorScale" priority="1">
      <colorScale>
        <cfvo type="min"/>
        <cfvo type="percentile" val="50"/>
        <cfvo type="max"/>
        <color rgb="FFD8F6DE"/>
        <color rgb="FFFFEED3"/>
        <color rgb="FFFFE6E3"/>
      </colorScale>
    </cfRule>
  </conditionalFormatting>
  <conditionalFormatting sqref="H9:H20">
    <cfRule type="colorScale" priority="1">
      <colorScale>
        <cfvo type="min"/>
        <cfvo type="percentile" val="50"/>
        <cfvo type="max"/>
        <color rgb="FFD8F6DE"/>
        <color rgb="FFFFEED3"/>
        <color rgb="FFFFE6E3"/>
      </colorScale>
    </cfRule>
  </conditionalFormatting>
  <conditionalFormatting sqref="I9:I20">
    <cfRule type="colorScale" priority="1">
      <colorScale>
        <cfvo type="min"/>
        <cfvo type="percentile" val="50"/>
        <cfvo type="max"/>
        <color rgb="FFD8F6DE"/>
        <color rgb="FFFFEED3"/>
        <color rgb="FFFFE6E3"/>
      </colorScale>
    </cfRule>
  </conditionalFormatting>
  <hyperlinks>
    <hyperlink ref="A26" r:id="rId1"/>
  </hyperlinks>
  <pageMargins left="0.5" right="0.5" top="0.6" bottom="0.6" header="0.3" footer="0.3"/>
  <pageSetup paperSize="1" orientation="landscape" horizontalDpi="4294967295" verticalDpi="4294967295" scale="100" fitToWidth="1" fitToHeight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/>
  </sheetViews>
  <sheetFormatPr defaultRowHeight="15" outlineLevelRow="0" outlineLevelCol="0" x14ac:dyDescent="55"/>
  <cols>
    <col min="1" max="1" width="34" customWidth="1"/>
    <col min="2" max="2" width="46" customWidth="1"/>
    <col min="3" max="3" width="52" customWidth="1"/>
    <col min="4" max="4" width="34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31</v>
      </c>
      <c r="B2" s="2"/>
      <c r="C2" s="2"/>
      <c r="D2" s="2"/>
    </row>
    <row r="4" spans="1:4" x14ac:dyDescent="0.25">
      <c r="A4" s="16" t="s">
        <v>32</v>
      </c>
      <c r="B4" s="16"/>
      <c r="C4" s="16"/>
      <c r="D4" s="16"/>
    </row>
    <row r="5" spans="1:4" x14ac:dyDescent="0.25">
      <c r="A5" s="7" t="s">
        <v>33</v>
      </c>
      <c r="B5" s="7" t="s">
        <v>34</v>
      </c>
      <c r="C5" s="7"/>
      <c r="D5" s="7"/>
    </row>
    <row r="6" ht="32" customHeight="1" spans="1:4" x14ac:dyDescent="0.25">
      <c r="A6" s="3" t="s">
        <v>6</v>
      </c>
      <c r="B6" s="6" t="s">
        <v>35</v>
      </c>
      <c r="C6" s="6"/>
      <c r="D6" s="6"/>
    </row>
    <row r="7" ht="32" customHeight="1" spans="1:4" x14ac:dyDescent="0.25">
      <c r="A7" s="3" t="s">
        <v>7</v>
      </c>
      <c r="B7" s="6" t="s">
        <v>36</v>
      </c>
      <c r="C7" s="6"/>
      <c r="D7" s="6"/>
    </row>
    <row r="8" ht="19" customHeight="1" spans="1:4" x14ac:dyDescent="0.25">
      <c r="A8" s="3" t="s">
        <v>37</v>
      </c>
      <c r="B8" s="6" t="s">
        <v>38</v>
      </c>
      <c r="C8" s="6"/>
      <c r="D8" s="6"/>
    </row>
    <row r="9" ht="19" customHeight="1" spans="1:4" x14ac:dyDescent="0.25">
      <c r="A9" s="3" t="s">
        <v>9</v>
      </c>
      <c r="B9" s="6" t="s">
        <v>39</v>
      </c>
      <c r="C9" s="6"/>
      <c r="D9" s="6"/>
    </row>
    <row r="10" ht="19" customHeight="1" spans="1:4" x14ac:dyDescent="0.25">
      <c r="A10" s="3" t="s">
        <v>40</v>
      </c>
      <c r="B10" s="6" t="s">
        <v>41</v>
      </c>
      <c r="C10" s="6"/>
      <c r="D10" s="6"/>
    </row>
    <row r="12" spans="1:4" x14ac:dyDescent="0.25">
      <c r="A12" s="16" t="s">
        <v>42</v>
      </c>
      <c r="B12" s="16"/>
      <c r="C12" s="16"/>
      <c r="D12" s="16"/>
    </row>
    <row r="13" ht="30" customHeight="1" spans="1:4" x14ac:dyDescent="0.25">
      <c r="A13" s="7" t="s">
        <v>43</v>
      </c>
      <c r="B13" s="7" t="s">
        <v>44</v>
      </c>
      <c r="C13" s="7" t="s">
        <v>45</v>
      </c>
      <c r="D13" s="7" t="s">
        <v>46</v>
      </c>
    </row>
    <row r="14" ht="84" customHeight="1" spans="1:4" x14ac:dyDescent="0.25">
      <c r="A14" s="3" t="s">
        <v>11</v>
      </c>
      <c r="B14" s="6" t="s">
        <v>47</v>
      </c>
      <c r="C14" s="6" t="s">
        <v>48</v>
      </c>
      <c r="D14" s="15" t="s">
        <v>49</v>
      </c>
    </row>
    <row r="15" ht="84" customHeight="1" spans="1:4" x14ac:dyDescent="0.25">
      <c r="A15" s="3" t="s">
        <v>12</v>
      </c>
      <c r="B15" s="6" t="s">
        <v>50</v>
      </c>
      <c r="C15" s="6" t="s">
        <v>51</v>
      </c>
      <c r="D15" s="6" t="s">
        <v>52</v>
      </c>
    </row>
    <row r="16" ht="58" customHeight="1" spans="1:4" x14ac:dyDescent="0.25">
      <c r="A16" s="3" t="s">
        <v>13</v>
      </c>
      <c r="B16" s="6" t="s">
        <v>53</v>
      </c>
      <c r="C16" s="6" t="s">
        <v>54</v>
      </c>
      <c r="D16" s="6" t="s">
        <v>52</v>
      </c>
    </row>
    <row r="18" spans="1:4" x14ac:dyDescent="0.25">
      <c r="A18" s="16" t="s">
        <v>55</v>
      </c>
      <c r="B18" s="16"/>
      <c r="C18" s="16"/>
      <c r="D18" s="16"/>
    </row>
    <row r="19" ht="58" customHeight="1" spans="1:4" x14ac:dyDescent="0.25">
      <c r="A19" s="6" t="s">
        <v>56</v>
      </c>
      <c r="B19" s="6"/>
      <c r="C19" s="6"/>
      <c r="D19" s="6"/>
    </row>
    <row r="21" spans="1:4" x14ac:dyDescent="0.25">
      <c r="A21" s="16" t="s">
        <v>57</v>
      </c>
      <c r="B21" s="16"/>
      <c r="C21" s="16"/>
      <c r="D21" s="16"/>
    </row>
    <row r="22" ht="32" customHeight="1" spans="1:4" x14ac:dyDescent="0.25">
      <c r="A22" s="6" t="s">
        <v>58</v>
      </c>
      <c r="B22" s="6"/>
      <c r="C22" s="6"/>
      <c r="D22" s="6"/>
    </row>
    <row r="24" spans="1:4" x14ac:dyDescent="0.25">
      <c r="A24" s="6" t="s">
        <v>28</v>
      </c>
      <c r="B24" s="6"/>
      <c r="C24" s="6"/>
      <c r="D24" s="6"/>
    </row>
    <row r="25" spans="1:4" x14ac:dyDescent="0.25">
      <c r="A25" s="15" t="s">
        <v>29</v>
      </c>
      <c r="B25" s="15"/>
      <c r="C25" s="15"/>
      <c r="D25" s="15"/>
    </row>
    <row r="26" spans="1:4" x14ac:dyDescent="0.25">
      <c r="A26" s="6" t="s">
        <v>30</v>
      </c>
      <c r="B26" s="6"/>
      <c r="C26" s="6"/>
      <c r="D26" s="6"/>
    </row>
  </sheetData>
  <mergeCells count="1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A18:D18"/>
    <mergeCell ref="A19:D19"/>
    <mergeCell ref="A21:D21"/>
    <mergeCell ref="A22:D22"/>
    <mergeCell ref="A24:D24"/>
    <mergeCell ref="A25:D25"/>
    <mergeCell ref="A26:D26"/>
  </mergeCells>
  <hyperlinks>
    <hyperlink ref="D14" r:id="rId1"/>
    <hyperlink ref="A25" r:id="rId2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Dashboard</vt:lpstr>
      <vt:lpstr>Notes and sources</vt:lpstr>
    </vt:vector>
  </TitlesOfParts>
  <Company>SafeAlly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SafeAlly — safeally.net</dc:creator>
  <dc:title>Injury-rate dashboard — 12 months</dc:title>
  <dc:subject>Monthly injury-rate tracking — Canada</dc:subject>
  <dc:description/>
  <cp:keywords/>
  <cp:category/>
  <cp:lastModifiedBy>SafeAlly — safeally.net</cp:lastModifiedBy>
  <dcterms:created xsi:type="dcterms:W3CDTF">2026-09-06T00:00:00Z</dcterms:created>
  <dcterms:modified xsi:type="dcterms:W3CDTF">2026-09-06T00:00:00Z</dcterms:modified>
</cp:coreProperties>
</file>