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ableau de bord" state="visible" r:id="rId4"/>
    <sheet sheetId="2" name="Notes et sources" state="visible" r:id="rId5"/>
  </sheets>
  <definedNames>
    <definedName name="_xlnm.Print_Area" localSheetId="0">'Tableau de bord'!$A1:$J23</definedName>
    <definedName name="_xlnm.Print_Titles" localSheetId="0">'Tableau de bord'!$8:$8</definedName>
  </definedNames>
  <calcPr calcId="171027" fullCalcOnLoad="1"/>
</workbook>
</file>

<file path=xl/comments1.xml><?xml version="1.0" encoding="utf-8"?>
<comments xmlns="http://schemas.openxmlformats.org/spreadsheetml/2006/main">
  <authors>
    <author>Author</author>
  </authors>
  <commentList>
    <comment ref="B5" authorId="0">
      <text>
        <r>
          <t>Ce que ce tableau couvre — un site, une UES, une équipe.</t>
        </r>
      </text>
    </comment>
    <comment ref="B8" authorId="0">
      <text>
        <r>
          <t>Heures réellement travaillées sur la période, pas les heures payées : les congés, la maladie et les jours fériés en sortent. Intérimaires inclus s'ils travaillent sous votre autorité.</t>
        </r>
      </text>
    </comment>
    <comment ref="C8" authorId="0">
      <text>
        <r>
          <t>Effectif moyen sur la période. Sert uniquement à l'indice de fréquence, qui se rapporte à des personnes et non à des heures.</t>
        </r>
      </text>
    </comment>
    <comment ref="D8" authorId="0">
      <text>
        <r>
          <t>Accidents du travail ayant entraîné au moins un jour d'arrêt au-delà du jour de l'accident. Les accidents de trajet se comptent à part et n'entrent pas ici.</t>
        </r>
      </text>
    </comment>
    <comment ref="E8" authorId="0">
      <text>
        <r>
          <t>Jours d'arrêt effectivement perdus sur la période, y compris ceux d'accidents survenus avant elle.</t>
        </r>
      </text>
    </comment>
    <comment ref="F8" authorId="0">
      <text>
        <r>
          <t>Somme des taux d'IP attribués sur la période, en points. Facultatif : ne sert qu'à l'indice de gravité.</t>
        </r>
      </text>
    </comment>
    <comment ref="G8" authorId="0">
      <text>
        <r>
          <t>(accidents avec arrêt × 1 000 000) ÷ heures travaillées</t>
        </r>
      </text>
    </comment>
    <comment ref="H8" authorId="0">
      <text>
        <r>
          <t>(accidents avec arrêt × 1 000) ÷ effectif salarié</t>
        </r>
      </text>
    </comment>
    <comment ref="I8" authorId="0">
      <text>
        <r>
          <t>(journées perdues par incapacité temporaire × 1 000) ÷ heures travaillées</t>
        </r>
      </text>
    </comment>
    <comment ref="J8" authorId="0">
      <text>
        <r>
          <t>(somme des taux d'incapacité permanente × 1 000 000) ÷ heures travaillées</t>
        </r>
      </text>
    </comment>
  </commentList>
</comments>
</file>

<file path=xl/sharedStrings.xml><?xml version="1.0" encoding="utf-8"?>
<sst xmlns="http://schemas.openxmlformats.org/spreadsheetml/2006/main" count="75" uniqueCount="63">
  <si>
    <t>Tableau de bord des indicateurs d'accidents — 12 mois</t>
  </si>
  <si>
    <t>Un onglet de saisie, une ligne par mois, et les indicateurs français calculés à partir de vos chiffres. Aucune macro, aucune connexion : ce fichier ne fait que des additions et des divisions, et vous pouvez lire chaque formule.</t>
  </si>
  <si>
    <t>Année</t>
  </si>
  <si>
    <t>Établissement ou périmètre</t>
  </si>
  <si>
    <t>Remplissez les cellules blanches. Les cellules grisées portent des formules et sont verrouillées — vous pouvez les déverrouiller, mais vous perdrez le calcul.</t>
  </si>
  <si>
    <t>Mois</t>
  </si>
  <si>
    <t>Heures travaillées (h)</t>
  </si>
  <si>
    <t>Effectif salarié</t>
  </si>
  <si>
    <t>Accidents avec arrêt</t>
  </si>
  <si>
    <t>Journées perdues par incapacité temporaire (j)</t>
  </si>
  <si>
    <t>Somme des taux d'incapacité permanente (%)</t>
  </si>
  <si>
    <t>Taux de fréquence (TF)</t>
  </si>
  <si>
    <t>Indice de fréquence (IF)</t>
  </si>
  <si>
    <t>Taux de gravité (TG)</t>
  </si>
  <si>
    <t>Indice de gravité (IG)</t>
  </si>
  <si>
    <t>Janvier</t>
  </si>
  <si>
    <t>Février</t>
  </si>
  <si>
    <t>Mars</t>
  </si>
  <si>
    <t>Avril</t>
  </si>
  <si>
    <t>Mai</t>
  </si>
  <si>
    <t>Juin</t>
  </si>
  <si>
    <t>Juillet</t>
  </si>
  <si>
    <t>Août</t>
  </si>
  <si>
    <t>Septembre</t>
  </si>
  <si>
    <t>Octobre</t>
  </si>
  <si>
    <t>Novembre</t>
  </si>
  <si>
    <t>Décembre</t>
  </si>
  <si>
    <t>Année entière</t>
  </si>
  <si>
    <t>⚠️ La ligne « Année entière » ne fait pas la moyenne des douze lignes du dessus : elle recalcule chaque indicateur à partir des totaux de l'année. Faire la moyenne de douze taux donnerait un résultat faux, parce que les mois n'ont pas le même nombre d'heures travaillées. L'effectif, lui, est une moyenne et non une somme — c'est un état, pas un flux.</t>
  </si>
  <si>
    <t>Contenu relu le 2026-09-06</t>
  </si>
  <si>
    <t>L'outil en ligne — https://safeally.net/fr-fr/outils/calcul-taux-de-frequence-et-de-gravite/</t>
  </si>
  <si>
    <t>SafeAlly — safeally.net · gratuit, sans compte, sans macro</t>
  </si>
  <si>
    <t>Chiffres de référence publiés par : CNAM / INRS</t>
  </si>
  <si>
    <t>Ce que chaque colonne compte</t>
  </si>
  <si>
    <t>Colonne</t>
  </si>
  <si>
    <t>Ce qui entre dedans, et ce qui n'y entre pas</t>
  </si>
  <si>
    <t>Heures travaillées</t>
  </si>
  <si>
    <t>Heures réellement travaillées sur la période, pas les heures payées : les congés, la maladie et les jours fériés en sortent. Intérimaires inclus s'ils travaillent sous votre autorité.</t>
  </si>
  <si>
    <t>Effectif moyen sur la période. Sert uniquement à l'indice de fréquence, qui se rapporte à des personnes et non à des heures.</t>
  </si>
  <si>
    <t>Accidents du travail ayant entraîné au moins un jour d'arrêt au-delà du jour de l'accident. Les accidents de trajet se comptent à part et n'entrent pas ici.</t>
  </si>
  <si>
    <t>Journées perdues par incapacité temporaire</t>
  </si>
  <si>
    <t>Jours d'arrêt effectivement perdus sur la période, y compris ceux d'accidents survenus avant elle.</t>
  </si>
  <si>
    <t>Somme des taux d'incapacité permanente</t>
  </si>
  <si>
    <t>Somme des taux d'IP attribués sur la période, en points. Facultatif : ne sert qu'à l'indice de gravité.</t>
  </si>
  <si>
    <t>Comment chaque indicateur est calculé</t>
  </si>
  <si>
    <t>Indicateur</t>
  </si>
  <si>
    <t>Formule</t>
  </si>
  <si>
    <t>Ce que le chiffre dit</t>
  </si>
  <si>
    <t>Où lire le chiffre publié</t>
  </si>
  <si>
    <t>(accidents avec arrêt × 1 000 000) ÷ heures travaillées</t>
  </si>
  <si>
    <t>L'indicateur le plus utilisé en France. Rapporté à l'exposition réelle, il permet de comparer deux établissements de tailles différentes — à condition que les deux comptent les mêmes heures.</t>
  </si>
  <si>
    <t>Sinistralité par secteur (CTN) — Assurance Maladie</t>
  </si>
  <si>
    <t>(accidents avec arrêt × 1 000) ÷ effectif salarié</t>
  </si>
  <si>
    <t>Se rapporte à des personnes plutôt qu'à des heures. Plus lisible en réunion, mais aveugle au temps partiel et à l'intérim : deux sites au même IF peuvent avoir des expositions très différentes.</t>
  </si>
  <si>
    <t>(journées perdues par incapacité temporaire × 1 000) ÷ heures travaillées</t>
  </si>
  <si>
    <t>Ne mesure que l'incapacité temporaire : un accident mortel ou une incapacité permanente ne le fait pas monter. C'est l'indice de gravité qui porte cette part-là, et c'est la raison pour laquelle les deux se lisent ensemble.</t>
  </si>
  <si>
    <t>—</t>
  </si>
  <si>
    <t>(somme des taux d'incapacité permanente × 1 000 000) ÷ heures travaillées</t>
  </si>
  <si>
    <t>La part durable du dommage. Se déplace lentement et par à-coups : un seul dossier d'IP élevée suffit à le faire bondir sur une petite structure.</t>
  </si>
  <si>
    <t>Ce chiffre ne franchit pas une frontière</t>
  </si>
  <si>
    <t>Ces quatre indicateurs sont français. Ne les comparez pas à un taux étranger en les multipliant par un facteur : un « lost-time claim rate » canadien compte des demandes d'indemnisation acceptées pour 100 travailleurs, une quote allemande compte des accidents de plus de trois jours d'arrêt pour 1 000 équivalents temps plein. Ce ne sont pas les mêmes accidents au numérateur, ni les mêmes personnes au dénominateur.</t>
  </si>
  <si>
    <t>Ce que ce fichier n'est pas</t>
  </si>
  <si>
    <t>Ce fichier n'est pas un avis juridique et ne constitue pas une déclaration réglementaire. Il applique des formules publiées à des chiffres que vous saisissez : le résultat ne vaut que ce que vaut la saisie, et notamment la définition des heures travaillées retenue par votre paie.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</si>
</sst>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014259"/>
      <sz val="15"/>
      <name val="Calibri"/>
    </font>
    <font>
      <color rgb="FF053143"/>
      <sz val="10"/>
      <name val="Calibri"/>
    </font>
    <font>
      <b/>
      <color rgb="FF021D28"/>
      <sz val="11"/>
      <name val="Calibri"/>
    </font>
    <font>
      <color rgb="FF021D28"/>
      <sz val="11"/>
      <name val="Calibri"/>
    </font>
    <font>
      <color rgb="FF053143"/>
      <sz val="9"/>
      <name val="Calibri"/>
    </font>
    <font>
      <b/>
      <color rgb="FFFFFFFF"/>
      <sz val="10"/>
      <name val="Calibri"/>
    </font>
    <font>
      <color rgb="FF053143"/>
      <sz val="11"/>
      <name val="Calibri"/>
    </font>
    <font>
      <u/>
      <color rgb="FF005674"/>
      <sz val="9"/>
      <name val="Calibri"/>
    </font>
    <font>
      <b/>
      <color rgb="FF005674"/>
      <sz val="12"/>
      <name val="Calibri"/>
    </font>
  </fonts>
  <fills count="6">
    <fill>
      <patternFill patternType="none"/>
    </fill>
    <fill>
      <patternFill patternType="gray125"/>
    </fill>
    <fill>
      <patternFill patternType="solid">
        <fgColor rgb="FFFFFFFF"/>
      </patternFill>
    </fill>
    <fill>
      <patternFill patternType="solid">
        <fgColor rgb="FF014259"/>
      </patternFill>
    </fill>
    <fill>
      <patternFill patternType="solid">
        <fgColor rgb="FFF0F8FD"/>
      </patternFill>
    </fill>
    <fill>
      <patternFill patternType="solid">
        <fgColor rgb="FFDDF0FB"/>
      </patternFill>
    </fill>
  </fills>
  <borders count="6">
    <border>
      <left/>
      <right/>
      <top/>
      <bottom/>
      <diagonal/>
    </border>
    <border>
      <left style="thin">
        <color rgb="FFBDE1F3"/>
      </left>
      <right style="thin">
        <color rgb="FFBDE1F3"/>
      </right>
      <top style="thin">
        <color rgb="FFBDE1F3"/>
      </top>
      <bottom style="thin">
        <color rgb="FFBDE1F3"/>
      </bottom>
      <diagonal/>
    </border>
    <border>
      <left/>
      <right/>
      <top/>
      <bottom style="thin">
        <color rgb="FF021D28"/>
      </bottom>
      <diagonal/>
    </border>
    <border>
      <left style="thin">
        <color rgb="FFDDF0FB"/>
      </left>
      <right style="thin">
        <color rgb="FFDDF0FB"/>
      </right>
      <top style="thin">
        <color rgb="FFDDF0FB"/>
      </top>
      <bottom style="thin">
        <color rgb="FFDDF0FB"/>
      </bottom>
      <diagonal/>
    </border>
    <border>
      <left/>
      <right/>
      <top style="medium">
        <color rgb="FF014259"/>
      </top>
      <bottom/>
      <diagonal/>
    </border>
    <border>
      <left/>
      <right/>
      <top/>
      <bottom style="thin">
        <color rgb="FFFFC250"/>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1" fontId="4" fillId="2" borderId="1" xfId="0" applyNumberFormat="1" applyFont="1" applyFill="1" applyBorder="1" applyAlignment="1" applyProtection="1">
      <alignment vertical="top" wrapText="1"/>
      <protection locked="0"/>
    </xf>
    <xf numFmtId="0" fontId="4" fillId="2" borderId="1" xfId="0" applyFont="1" applyFill="1" applyBorder="1" applyAlignment="1" applyProtection="1">
      <alignment vertical="top" wrapText="1"/>
      <protection locked="0"/>
    </xf>
    <xf numFmtId="0" fontId="5" fillId="0" borderId="0" xfId="0" applyFont="1" applyAlignment="1">
      <alignment vertical="top" wrapText="1"/>
    </xf>
    <xf numFmtId="0" fontId="6" fillId="3" borderId="2" xfId="0" applyFont="1" applyFill="1" applyBorder="1" applyAlignment="1">
      <alignment vertical="bottom" wrapText="1"/>
    </xf>
    <xf numFmtId="3" fontId="4" fillId="2" borderId="1" xfId="0" applyNumberFormat="1" applyFont="1" applyFill="1" applyBorder="1" applyAlignment="1" applyProtection="1">
      <alignment vertical="top" wrapText="1"/>
      <protection locked="0"/>
    </xf>
    <xf numFmtId="164" fontId="4" fillId="2" borderId="1" xfId="0" applyNumberFormat="1" applyFont="1" applyFill="1" applyBorder="1" applyAlignment="1" applyProtection="1">
      <alignment vertical="top" wrapText="1"/>
      <protection locked="0"/>
    </xf>
    <xf numFmtId="2" fontId="7" fillId="4" borderId="3" xfId="0" applyNumberFormat="1" applyFont="1" applyFill="1" applyBorder="1" applyAlignment="1">
      <alignment vertical="top" wrapText="1"/>
    </xf>
    <xf numFmtId="0" fontId="3" fillId="5" borderId="4" xfId="0" applyFont="1" applyFill="1" applyBorder="1" applyAlignment="1">
      <alignment vertical="top"/>
    </xf>
    <xf numFmtId="3" fontId="3" fillId="5" borderId="4" xfId="0" applyNumberFormat="1" applyFont="1" applyFill="1" applyBorder="1" applyAlignment="1">
      <alignment vertical="top"/>
    </xf>
    <xf numFmtId="164" fontId="3" fillId="5" borderId="4" xfId="0" applyNumberFormat="1" applyFont="1" applyFill="1" applyBorder="1" applyAlignment="1">
      <alignment vertical="top"/>
    </xf>
    <xf numFmtId="2" fontId="3" fillId="5" borderId="4" xfId="0" applyNumberFormat="1" applyFont="1" applyFill="1" applyBorder="1" applyAlignment="1">
      <alignment vertical="top"/>
    </xf>
    <xf numFmtId="0" fontId="8" fillId="0" borderId="0" xfId="0" applyFont="1" applyAlignment="1">
      <alignment vertical="top" wrapText="1"/>
    </xf>
    <xf numFmtId="0" fontId="9" fillId="4" borderId="5"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eally.net/fr-fr/outils/calcul-taux-de-frequence-et-de-gravite/"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ssurance-maladie.ameli.fr/etudes-et-donnees/sinistralite-atmp-secteur-activite-ctn" TargetMode="External"/><Relationship Id="rId2" Type="http://schemas.openxmlformats.org/officeDocument/2006/relationships/hyperlink" Target="https://www.assurance-maladie.ameli.fr/etudes-et-donnees/sinistralite-atmp-secteur-activite-ctn" TargetMode="External"/><Relationship Id="rId3" Type="http://schemas.openxmlformats.org/officeDocument/2006/relationships/hyperlink" Target="https://safeally.net/fr-fr/outils/calcul-taux-de-frequence-et-de-grav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workbookViewId="0">
      <pane xSplit="1" ySplit="8" topLeftCell="B9" activePane="bottomRight" state="frozen"/>
      <selection pane="bottomRight"/>
    </sheetView>
  </sheetViews>
  <sheetFormatPr defaultRowHeight="15" outlineLevelRow="0" outlineLevelCol="0" x14ac:dyDescent="55"/>
  <cols>
    <col min="1" max="1" width="16" customWidth="1"/>
    <col min="2" max="6" width="15" customWidth="1"/>
    <col min="7" max="10" width="16" customWidth="1"/>
  </cols>
  <sheetData>
    <row r="1" spans="1:10" x14ac:dyDescent="0.25">
      <c r="A1" s="1" t="s">
        <v>0</v>
      </c>
      <c r="B1" s="1"/>
      <c r="C1" s="1"/>
      <c r="D1" s="1"/>
      <c r="E1" s="1"/>
      <c r="F1" s="1"/>
      <c r="G1" s="1"/>
      <c r="H1" s="1"/>
      <c r="I1" s="1"/>
      <c r="J1" s="1"/>
    </row>
    <row r="2" ht="32" customHeight="1" spans="1:10" x14ac:dyDescent="0.25">
      <c r="A2" s="2" t="s">
        <v>1</v>
      </c>
      <c r="B2" s="2"/>
      <c r="C2" s="2"/>
      <c r="D2" s="2"/>
      <c r="E2" s="2"/>
      <c r="F2" s="2"/>
      <c r="G2" s="2"/>
      <c r="H2" s="2"/>
      <c r="I2" s="2"/>
      <c r="J2" s="2"/>
    </row>
    <row r="4" spans="1:2" x14ac:dyDescent="0.25">
      <c r="A4" s="3" t="s">
        <v>2</v>
      </c>
      <c r="B4" s="4"/>
    </row>
    <row r="5" spans="1:4" x14ac:dyDescent="0.25">
      <c r="A5" s="3" t="s">
        <v>3</v>
      </c>
      <c r="B5" s="5"/>
      <c r="C5" s="5"/>
      <c r="D5" s="5"/>
    </row>
    <row r="6" ht="32" customHeight="1" spans="1:10" x14ac:dyDescent="0.25">
      <c r="A6" s="6" t="s">
        <v>4</v>
      </c>
      <c r="B6" s="6"/>
      <c r="C6" s="6"/>
      <c r="D6" s="6"/>
      <c r="E6" s="6"/>
      <c r="F6" s="6"/>
      <c r="G6" s="6"/>
      <c r="H6" s="6"/>
      <c r="I6" s="6"/>
      <c r="J6" s="6"/>
    </row>
    <row r="8" ht="58" customHeight="1" spans="1:10" x14ac:dyDescent="0.25">
      <c r="A8" s="7" t="s">
        <v>5</v>
      </c>
      <c r="B8" s="7" t="s">
        <v>6</v>
      </c>
      <c r="C8" s="7" t="s">
        <v>7</v>
      </c>
      <c r="D8" s="7" t="s">
        <v>8</v>
      </c>
      <c r="E8" s="7" t="s">
        <v>9</v>
      </c>
      <c r="F8" s="7" t="s">
        <v>10</v>
      </c>
      <c r="G8" s="7" t="s">
        <v>11</v>
      </c>
      <c r="H8" s="7" t="s">
        <v>12</v>
      </c>
      <c r="I8" s="7" t="s">
        <v>13</v>
      </c>
      <c r="J8" s="7" t="s">
        <v>14</v>
      </c>
    </row>
    <row r="9" spans="1:10" x14ac:dyDescent="0.25">
      <c r="A9" s="3" t="s">
        <v>15</v>
      </c>
      <c r="B9" s="8"/>
      <c r="C9" s="9"/>
      <c r="D9" s="9"/>
      <c r="E9" s="9"/>
      <c r="F9" s="9"/>
      <c r="G9" s="10">
        <f>IF(N(B9)=0,"",D9/B9*1000000)</f>
      </c>
      <c r="H9" s="10">
        <f>IF(N(C9)=0,"",D9/C9*1000)</f>
      </c>
      <c r="I9" s="10">
        <f>IF(N(B9)=0,"",E9/B9*1000)</f>
      </c>
      <c r="J9" s="10">
        <f>IF(N(B9)=0,"",F9/B9*1000000)</f>
      </c>
    </row>
    <row r="10" spans="1:10" x14ac:dyDescent="0.25">
      <c r="A10" s="3" t="s">
        <v>16</v>
      </c>
      <c r="B10" s="8"/>
      <c r="C10" s="9"/>
      <c r="D10" s="9"/>
      <c r="E10" s="9"/>
      <c r="F10" s="9"/>
      <c r="G10" s="10">
        <f>IF(N(B10)=0,"",D10/B10*1000000)</f>
      </c>
      <c r="H10" s="10">
        <f>IF(N(C10)=0,"",D10/C10*1000)</f>
      </c>
      <c r="I10" s="10">
        <f>IF(N(B10)=0,"",E10/B10*1000)</f>
      </c>
      <c r="J10" s="10">
        <f>IF(N(B10)=0,"",F10/B10*1000000)</f>
      </c>
    </row>
    <row r="11" spans="1:10" x14ac:dyDescent="0.25">
      <c r="A11" s="3" t="s">
        <v>17</v>
      </c>
      <c r="B11" s="8"/>
      <c r="C11" s="9"/>
      <c r="D11" s="9"/>
      <c r="E11" s="9"/>
      <c r="F11" s="9"/>
      <c r="G11" s="10">
        <f>IF(N(B11)=0,"",D11/B11*1000000)</f>
      </c>
      <c r="H11" s="10">
        <f>IF(N(C11)=0,"",D11/C11*1000)</f>
      </c>
      <c r="I11" s="10">
        <f>IF(N(B11)=0,"",E11/B11*1000)</f>
      </c>
      <c r="J11" s="10">
        <f>IF(N(B11)=0,"",F11/B11*1000000)</f>
      </c>
    </row>
    <row r="12" spans="1:10" x14ac:dyDescent="0.25">
      <c r="A12" s="3" t="s">
        <v>18</v>
      </c>
      <c r="B12" s="8"/>
      <c r="C12" s="9"/>
      <c r="D12" s="9"/>
      <c r="E12" s="9"/>
      <c r="F12" s="9"/>
      <c r="G12" s="10">
        <f>IF(N(B12)=0,"",D12/B12*1000000)</f>
      </c>
      <c r="H12" s="10">
        <f>IF(N(C12)=0,"",D12/C12*1000)</f>
      </c>
      <c r="I12" s="10">
        <f>IF(N(B12)=0,"",E12/B12*1000)</f>
      </c>
      <c r="J12" s="10">
        <f>IF(N(B12)=0,"",F12/B12*1000000)</f>
      </c>
    </row>
    <row r="13" spans="1:10" x14ac:dyDescent="0.25">
      <c r="A13" s="3" t="s">
        <v>19</v>
      </c>
      <c r="B13" s="8"/>
      <c r="C13" s="9"/>
      <c r="D13" s="9"/>
      <c r="E13" s="9"/>
      <c r="F13" s="9"/>
      <c r="G13" s="10">
        <f>IF(N(B13)=0,"",D13/B13*1000000)</f>
      </c>
      <c r="H13" s="10">
        <f>IF(N(C13)=0,"",D13/C13*1000)</f>
      </c>
      <c r="I13" s="10">
        <f>IF(N(B13)=0,"",E13/B13*1000)</f>
      </c>
      <c r="J13" s="10">
        <f>IF(N(B13)=0,"",F13/B13*1000000)</f>
      </c>
    </row>
    <row r="14" spans="1:10" x14ac:dyDescent="0.25">
      <c r="A14" s="3" t="s">
        <v>20</v>
      </c>
      <c r="B14" s="8"/>
      <c r="C14" s="9"/>
      <c r="D14" s="9"/>
      <c r="E14" s="9"/>
      <c r="F14" s="9"/>
      <c r="G14" s="10">
        <f>IF(N(B14)=0,"",D14/B14*1000000)</f>
      </c>
      <c r="H14" s="10">
        <f>IF(N(C14)=0,"",D14/C14*1000)</f>
      </c>
      <c r="I14" s="10">
        <f>IF(N(B14)=0,"",E14/B14*1000)</f>
      </c>
      <c r="J14" s="10">
        <f>IF(N(B14)=0,"",F14/B14*1000000)</f>
      </c>
    </row>
    <row r="15" spans="1:10" x14ac:dyDescent="0.25">
      <c r="A15" s="3" t="s">
        <v>21</v>
      </c>
      <c r="B15" s="8"/>
      <c r="C15" s="9"/>
      <c r="D15" s="9"/>
      <c r="E15" s="9"/>
      <c r="F15" s="9"/>
      <c r="G15" s="10">
        <f>IF(N(B15)=0,"",D15/B15*1000000)</f>
      </c>
      <c r="H15" s="10">
        <f>IF(N(C15)=0,"",D15/C15*1000)</f>
      </c>
      <c r="I15" s="10">
        <f>IF(N(B15)=0,"",E15/B15*1000)</f>
      </c>
      <c r="J15" s="10">
        <f>IF(N(B15)=0,"",F15/B15*1000000)</f>
      </c>
    </row>
    <row r="16" spans="1:10" x14ac:dyDescent="0.25">
      <c r="A16" s="3" t="s">
        <v>22</v>
      </c>
      <c r="B16" s="8"/>
      <c r="C16" s="9"/>
      <c r="D16" s="9"/>
      <c r="E16" s="9"/>
      <c r="F16" s="9"/>
      <c r="G16" s="10">
        <f>IF(N(B16)=0,"",D16/B16*1000000)</f>
      </c>
      <c r="H16" s="10">
        <f>IF(N(C16)=0,"",D16/C16*1000)</f>
      </c>
      <c r="I16" s="10">
        <f>IF(N(B16)=0,"",E16/B16*1000)</f>
      </c>
      <c r="J16" s="10">
        <f>IF(N(B16)=0,"",F16/B16*1000000)</f>
      </c>
    </row>
    <row r="17" spans="1:10" x14ac:dyDescent="0.25">
      <c r="A17" s="3" t="s">
        <v>23</v>
      </c>
      <c r="B17" s="8"/>
      <c r="C17" s="9"/>
      <c r="D17" s="9"/>
      <c r="E17" s="9"/>
      <c r="F17" s="9"/>
      <c r="G17" s="10">
        <f>IF(N(B17)=0,"",D17/B17*1000000)</f>
      </c>
      <c r="H17" s="10">
        <f>IF(N(C17)=0,"",D17/C17*1000)</f>
      </c>
      <c r="I17" s="10">
        <f>IF(N(B17)=0,"",E17/B17*1000)</f>
      </c>
      <c r="J17" s="10">
        <f>IF(N(B17)=0,"",F17/B17*1000000)</f>
      </c>
    </row>
    <row r="18" spans="1:10" x14ac:dyDescent="0.25">
      <c r="A18" s="3" t="s">
        <v>24</v>
      </c>
      <c r="B18" s="8"/>
      <c r="C18" s="9"/>
      <c r="D18" s="9"/>
      <c r="E18" s="9"/>
      <c r="F18" s="9"/>
      <c r="G18" s="10">
        <f>IF(N(B18)=0,"",D18/B18*1000000)</f>
      </c>
      <c r="H18" s="10">
        <f>IF(N(C18)=0,"",D18/C18*1000)</f>
      </c>
      <c r="I18" s="10">
        <f>IF(N(B18)=0,"",E18/B18*1000)</f>
      </c>
      <c r="J18" s="10">
        <f>IF(N(B18)=0,"",F18/B18*1000000)</f>
      </c>
    </row>
    <row r="19" spans="1:10" x14ac:dyDescent="0.25">
      <c r="A19" s="3" t="s">
        <v>25</v>
      </c>
      <c r="B19" s="8"/>
      <c r="C19" s="9"/>
      <c r="D19" s="9"/>
      <c r="E19" s="9"/>
      <c r="F19" s="9"/>
      <c r="G19" s="10">
        <f>IF(N(B19)=0,"",D19/B19*1000000)</f>
      </c>
      <c r="H19" s="10">
        <f>IF(N(C19)=0,"",D19/C19*1000)</f>
      </c>
      <c r="I19" s="10">
        <f>IF(N(B19)=0,"",E19/B19*1000)</f>
      </c>
      <c r="J19" s="10">
        <f>IF(N(B19)=0,"",F19/B19*1000000)</f>
      </c>
    </row>
    <row r="20" spans="1:10" x14ac:dyDescent="0.25">
      <c r="A20" s="3" t="s">
        <v>26</v>
      </c>
      <c r="B20" s="8"/>
      <c r="C20" s="9"/>
      <c r="D20" s="9"/>
      <c r="E20" s="9"/>
      <c r="F20" s="9"/>
      <c r="G20" s="10">
        <f>IF(N(B20)=0,"",D20/B20*1000000)</f>
      </c>
      <c r="H20" s="10">
        <f>IF(N(C20)=0,"",D20/C20*1000)</f>
      </c>
      <c r="I20" s="10">
        <f>IF(N(B20)=0,"",E20/B20*1000)</f>
      </c>
      <c r="J20" s="10">
        <f>IF(N(B20)=0,"",F20/B20*1000000)</f>
      </c>
    </row>
    <row r="21" spans="1:10" x14ac:dyDescent="0.25">
      <c r="A21" s="11" t="s">
        <v>27</v>
      </c>
      <c r="B21" s="12">
        <f>SUM(B9:B20)</f>
      </c>
      <c r="C21" s="13">
        <f>IF(COUNT(C9:C20)=0,"",AVERAGE(C9:C20))</f>
      </c>
      <c r="D21" s="13">
        <f>SUM(D9:D20)</f>
      </c>
      <c r="E21" s="13">
        <f>SUM(E9:E20)</f>
      </c>
      <c r="F21" s="13">
        <f>SUM(F9:F20)</f>
      </c>
      <c r="G21" s="14">
        <f>IF(N(B21)=0,"",D21/B21*1000000)</f>
      </c>
      <c r="H21" s="14">
        <f>IF(N(C21)=0,"",D21/C21*1000)</f>
      </c>
      <c r="I21" s="14">
        <f>IF(N(B21)=0,"",E21/B21*1000)</f>
      </c>
      <c r="J21" s="14">
        <f>IF(N(B21)=0,"",F21/B21*1000000)</f>
      </c>
    </row>
    <row r="23" ht="45" customHeight="1" spans="1:10" x14ac:dyDescent="0.25">
      <c r="A23" s="6" t="s">
        <v>28</v>
      </c>
      <c r="B23" s="6"/>
      <c r="C23" s="6"/>
      <c r="D23" s="6"/>
      <c r="E23" s="6"/>
      <c r="F23" s="6"/>
      <c r="G23" s="6"/>
      <c r="H23" s="6"/>
      <c r="I23" s="6"/>
      <c r="J23" s="6"/>
    </row>
    <row r="25" spans="1:10" x14ac:dyDescent="0.25">
      <c r="A25" s="6" t="s">
        <v>29</v>
      </c>
      <c r="B25" s="6"/>
      <c r="C25" s="6"/>
      <c r="D25" s="6"/>
      <c r="E25" s="6"/>
      <c r="F25" s="6"/>
      <c r="G25" s="6"/>
      <c r="H25" s="6"/>
      <c r="I25" s="6"/>
      <c r="J25" s="6"/>
    </row>
    <row r="26" spans="1:10" x14ac:dyDescent="0.25">
      <c r="A26" s="15" t="s">
        <v>30</v>
      </c>
      <c r="B26" s="15"/>
      <c r="C26" s="15"/>
      <c r="D26" s="15"/>
      <c r="E26" s="15"/>
      <c r="F26" s="15"/>
      <c r="G26" s="15"/>
      <c r="H26" s="15"/>
      <c r="I26" s="15"/>
      <c r="J26" s="15"/>
    </row>
    <row r="27" spans="1:10" x14ac:dyDescent="0.25">
      <c r="A27" s="6" t="s">
        <v>31</v>
      </c>
      <c r="B27" s="6"/>
      <c r="C27" s="6"/>
      <c r="D27" s="6"/>
      <c r="E27" s="6"/>
      <c r="F27" s="6"/>
      <c r="G27" s="6"/>
      <c r="H27" s="6"/>
      <c r="I27" s="6"/>
      <c r="J27" s="6"/>
    </row>
  </sheetData>
  <sheetProtection sheet="1" insertRows="0" deleteRows="0" sort="0" autoFilter="0"/>
  <mergeCells count="8">
    <mergeCell ref="A1:J1"/>
    <mergeCell ref="A2:J2"/>
    <mergeCell ref="B5:D5"/>
    <mergeCell ref="A6:J6"/>
    <mergeCell ref="A23:J23"/>
    <mergeCell ref="A25:J25"/>
    <mergeCell ref="A26:J26"/>
    <mergeCell ref="A27:J27"/>
  </mergeCells>
  <conditionalFormatting sqref="G9:G20">
    <cfRule type="colorScale" priority="1">
      <colorScale>
        <cfvo type="min"/>
        <cfvo type="percentile" val="50"/>
        <cfvo type="max"/>
        <color rgb="FFD8F6DE"/>
        <color rgb="FFFFEED3"/>
        <color rgb="FFFFE6E3"/>
      </colorScale>
    </cfRule>
  </conditionalFormatting>
  <conditionalFormatting sqref="H9:H20">
    <cfRule type="colorScale" priority="1">
      <colorScale>
        <cfvo type="min"/>
        <cfvo type="percentile" val="50"/>
        <cfvo type="max"/>
        <color rgb="FFD8F6DE"/>
        <color rgb="FFFFEED3"/>
        <color rgb="FFFFE6E3"/>
      </colorScale>
    </cfRule>
  </conditionalFormatting>
  <conditionalFormatting sqref="I9:I20">
    <cfRule type="colorScale" priority="1">
      <colorScale>
        <cfvo type="min"/>
        <cfvo type="percentile" val="50"/>
        <cfvo type="max"/>
        <color rgb="FFD8F6DE"/>
        <color rgb="FFFFEED3"/>
        <color rgb="FFFFE6E3"/>
      </colorScale>
    </cfRule>
  </conditionalFormatting>
  <conditionalFormatting sqref="J9:J20">
    <cfRule type="colorScale" priority="1">
      <colorScale>
        <cfvo type="min"/>
        <cfvo type="percentile" val="50"/>
        <cfvo type="max"/>
        <color rgb="FFD8F6DE"/>
        <color rgb="FFFFEED3"/>
        <color rgb="FFFFE6E3"/>
      </colorScale>
    </cfRule>
  </conditionalFormatting>
  <hyperlinks>
    <hyperlink ref="A26" r:id="rId1"/>
  </hyperlinks>
  <pageMargins left="0.5" right="0.5" top="0.6" bottom="0.6" header="0.3" footer="0.3"/>
  <pageSetup paperSize="9" orientation="landscape" horizontalDpi="4294967295" verticalDpi="4294967295" scale="100" fitToWidth="1" fitToHeight="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workbookViewId="0"/>
  </sheetViews>
  <sheetFormatPr defaultRowHeight="15" outlineLevelRow="0" outlineLevelCol="0" x14ac:dyDescent="55"/>
  <cols>
    <col min="1" max="1" width="34" customWidth="1"/>
    <col min="2" max="2" width="46" customWidth="1"/>
    <col min="3" max="3" width="52" customWidth="1"/>
    <col min="4" max="4" width="34" customWidth="1"/>
  </cols>
  <sheetData>
    <row r="1" spans="1:4" x14ac:dyDescent="0.25">
      <c r="A1" s="1" t="s">
        <v>0</v>
      </c>
      <c r="B1" s="1"/>
      <c r="C1" s="1"/>
      <c r="D1" s="1"/>
    </row>
    <row r="2" spans="1:4" x14ac:dyDescent="0.25">
      <c r="A2" s="2" t="s">
        <v>32</v>
      </c>
      <c r="B2" s="2"/>
      <c r="C2" s="2"/>
      <c r="D2" s="2"/>
    </row>
    <row r="4" spans="1:4" x14ac:dyDescent="0.25">
      <c r="A4" s="16" t="s">
        <v>33</v>
      </c>
      <c r="B4" s="16"/>
      <c r="C4" s="16"/>
      <c r="D4" s="16"/>
    </row>
    <row r="5" spans="1:4" x14ac:dyDescent="0.25">
      <c r="A5" s="7" t="s">
        <v>34</v>
      </c>
      <c r="B5" s="7" t="s">
        <v>35</v>
      </c>
      <c r="C5" s="7"/>
      <c r="D5" s="7"/>
    </row>
    <row r="6" ht="32" customHeight="1" spans="1:4" x14ac:dyDescent="0.25">
      <c r="A6" s="3" t="s">
        <v>36</v>
      </c>
      <c r="B6" s="6" t="s">
        <v>37</v>
      </c>
      <c r="C6" s="6"/>
      <c r="D6" s="6"/>
    </row>
    <row r="7" ht="19" customHeight="1" spans="1:4" x14ac:dyDescent="0.25">
      <c r="A7" s="3" t="s">
        <v>7</v>
      </c>
      <c r="B7" s="6" t="s">
        <v>38</v>
      </c>
      <c r="C7" s="6"/>
      <c r="D7" s="6"/>
    </row>
    <row r="8" ht="19" customHeight="1" spans="1:4" x14ac:dyDescent="0.25">
      <c r="A8" s="3" t="s">
        <v>8</v>
      </c>
      <c r="B8" s="6" t="s">
        <v>39</v>
      </c>
      <c r="C8" s="6"/>
      <c r="D8" s="6"/>
    </row>
    <row r="9" ht="19" customHeight="1" spans="1:4" x14ac:dyDescent="0.25">
      <c r="A9" s="3" t="s">
        <v>40</v>
      </c>
      <c r="B9" s="6" t="s">
        <v>41</v>
      </c>
      <c r="C9" s="6"/>
      <c r="D9" s="6"/>
    </row>
    <row r="10" ht="19" customHeight="1" spans="1:4" x14ac:dyDescent="0.25">
      <c r="A10" s="3" t="s">
        <v>42</v>
      </c>
      <c r="B10" s="6" t="s">
        <v>43</v>
      </c>
      <c r="C10" s="6"/>
      <c r="D10" s="6"/>
    </row>
    <row r="12" spans="1:4" x14ac:dyDescent="0.25">
      <c r="A12" s="16" t="s">
        <v>44</v>
      </c>
      <c r="B12" s="16"/>
      <c r="C12" s="16"/>
      <c r="D12" s="16"/>
    </row>
    <row r="13" ht="30" customHeight="1" spans="1:4" x14ac:dyDescent="0.25">
      <c r="A13" s="7" t="s">
        <v>45</v>
      </c>
      <c r="B13" s="7" t="s">
        <v>46</v>
      </c>
      <c r="C13" s="7" t="s">
        <v>47</v>
      </c>
      <c r="D13" s="7" t="s">
        <v>48</v>
      </c>
    </row>
    <row r="14" ht="58" customHeight="1" spans="1:4" x14ac:dyDescent="0.25">
      <c r="A14" s="3" t="s">
        <v>11</v>
      </c>
      <c r="B14" s="6" t="s">
        <v>49</v>
      </c>
      <c r="C14" s="6" t="s">
        <v>50</v>
      </c>
      <c r="D14" s="15" t="s">
        <v>51</v>
      </c>
    </row>
    <row r="15" ht="58" customHeight="1" spans="1:4" x14ac:dyDescent="0.25">
      <c r="A15" s="3" t="s">
        <v>12</v>
      </c>
      <c r="B15" s="6" t="s">
        <v>52</v>
      </c>
      <c r="C15" s="6" t="s">
        <v>53</v>
      </c>
      <c r="D15" s="15" t="s">
        <v>51</v>
      </c>
    </row>
    <row r="16" ht="71" customHeight="1" spans="1:4" x14ac:dyDescent="0.25">
      <c r="A16" s="3" t="s">
        <v>13</v>
      </c>
      <c r="B16" s="6" t="s">
        <v>54</v>
      </c>
      <c r="C16" s="6" t="s">
        <v>55</v>
      </c>
      <c r="D16" s="6" t="s">
        <v>56</v>
      </c>
    </row>
    <row r="17" ht="45" customHeight="1" spans="1:4" x14ac:dyDescent="0.25">
      <c r="A17" s="3" t="s">
        <v>14</v>
      </c>
      <c r="B17" s="6" t="s">
        <v>57</v>
      </c>
      <c r="C17" s="6" t="s">
        <v>58</v>
      </c>
      <c r="D17" s="6" t="s">
        <v>56</v>
      </c>
    </row>
    <row r="19" spans="1:4" x14ac:dyDescent="0.25">
      <c r="A19" s="16" t="s">
        <v>59</v>
      </c>
      <c r="B19" s="16"/>
      <c r="C19" s="16"/>
      <c r="D19" s="16"/>
    </row>
    <row r="20" ht="45" customHeight="1" spans="1:4" x14ac:dyDescent="0.25">
      <c r="A20" s="6" t="s">
        <v>60</v>
      </c>
      <c r="B20" s="6"/>
      <c r="C20" s="6"/>
      <c r="D20" s="6"/>
    </row>
    <row r="22" spans="1:4" x14ac:dyDescent="0.25">
      <c r="A22" s="16" t="s">
        <v>61</v>
      </c>
      <c r="B22" s="16"/>
      <c r="C22" s="16"/>
      <c r="D22" s="16"/>
    </row>
    <row r="23" ht="32" customHeight="1" spans="1:4" x14ac:dyDescent="0.25">
      <c r="A23" s="6" t="s">
        <v>62</v>
      </c>
      <c r="B23" s="6"/>
      <c r="C23" s="6"/>
      <c r="D23" s="6"/>
    </row>
    <row r="25" spans="1:4" x14ac:dyDescent="0.25">
      <c r="A25" s="6" t="s">
        <v>29</v>
      </c>
      <c r="B25" s="6"/>
      <c r="C25" s="6"/>
      <c r="D25" s="6"/>
    </row>
    <row r="26" spans="1:4" x14ac:dyDescent="0.25">
      <c r="A26" s="15" t="s">
        <v>30</v>
      </c>
      <c r="B26" s="15"/>
      <c r="C26" s="15"/>
      <c r="D26" s="15"/>
    </row>
    <row r="27" spans="1:4" x14ac:dyDescent="0.25">
      <c r="A27" s="6" t="s">
        <v>31</v>
      </c>
      <c r="B27" s="6"/>
      <c r="C27" s="6"/>
      <c r="D27" s="6"/>
    </row>
  </sheetData>
  <mergeCells count="17">
    <mergeCell ref="A1:D1"/>
    <mergeCell ref="A2:D2"/>
    <mergeCell ref="A4:D4"/>
    <mergeCell ref="B5:D5"/>
    <mergeCell ref="B6:D6"/>
    <mergeCell ref="B7:D7"/>
    <mergeCell ref="B8:D8"/>
    <mergeCell ref="B9:D9"/>
    <mergeCell ref="B10:D10"/>
    <mergeCell ref="A12:D12"/>
    <mergeCell ref="A19:D19"/>
    <mergeCell ref="A20:D20"/>
    <mergeCell ref="A22:D22"/>
    <mergeCell ref="A23:D23"/>
    <mergeCell ref="A25:D25"/>
    <mergeCell ref="A26:D26"/>
    <mergeCell ref="A27:D27"/>
  </mergeCells>
  <hyperlinks>
    <hyperlink ref="D14" r:id="rId1"/>
    <hyperlink ref="D15" r:id="rId2"/>
    <hyperlink ref="A26" r:id="rId3"/>
  </hyperlinks>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Tableau de bord</vt:lpstr>
      <vt:lpstr>Notes et sources</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Tableau de bord des indicateurs d'accidents — 12 mois</dc:title>
  <dc:subject>Suivi mensuel des indicateurs d'accidents du travail — France</dc:subject>
  <dc:description/>
  <cp:keywords/>
  <cp:category/>
  <cp:lastModifiedBy>SafeAlly — safeally.net</cp:lastModifiedBy>
  <dcterms:created xsi:type="dcterms:W3CDTF">2026-09-06T00:00:00Z</dcterms:created>
  <dcterms:modified xsi:type="dcterms:W3CDTF">2026-09-06T00:00:00Z</dcterms:modified>
</cp:coreProperties>
</file>