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Bewertung" state="visible" r:id="rId4"/>
    <sheet sheetId="2" name="Skalen" state="visible" r:id="rId5"/>
  </sheets>
  <definedNames>
    <definedName name="Scale_schwere">Skalen!$A$10:$B$13</definedName>
    <definedName name="Scale_wahrscheinlichkeit">Skalen!$A$18:$B$21</definedName>
    <definedName name="Bands_risiko">Skalen!$A$26:$D$29</definedName>
    <definedName name="_xlnm.Print_Titles" localSheetId="0">'Bewertung'!$5:$5</definedName>
  </definedNames>
  <calcPr calcId="171027" fullCalcOnLoad="1"/>
</workbook>
</file>

<file path=xl/comments1.xml><?xml version="1.0" encoding="utf-8"?>
<comments xmlns="http://schemas.openxmlformats.org/spreadsheetml/2006/main">
  <authors>
    <author>Author</author>
  </authors>
  <commentList>
    <comment ref="A5" authorId="0">
      <text>
        <r>
          <t>Die Gliederung Ihrer Gefährdungsbeurteilung: eine Tätigkeit, ein Bereich, eine Schicht. Bezeichnung über die Jahre beibehalten, sonst ist der Vergleich verloren.</t>
        </r>
      </text>
    </comment>
    <comment ref="C5" authorId="0">
      <text>
        <r>
          <t>Die wahrscheinlichste Folge, wenn der Schaden eintritt — nicht die schlimmste denkbare, sonst landet alles auf der höchsten Stufe und die Bewertung sortiert nichts mehr.</t>
        </r>
      </text>
    </comment>
    <comment ref="D5" authorId="0">
      <text>
        <r>
          <t>Der wahrscheinlichste Ausgang, wenn der Schaden eintritt — nicht der denkbar schlimmste, sonst endet alles bei 4.</t>
        </r>
      </text>
    </comment>
    <comment ref="F5" authorId="0">
      <text>
        <r>
          <t>Unter Berücksichtigung der bereits wirksamen Schutzmaßnahmen — bewertet wird das Restrisiko.</t>
        </r>
      </text>
    </comment>
    <comment ref="H5" authorId="0">
      <text>
        <r>
          <t>Risikostufe</t>
        </r>
      </text>
    </comment>
    <comment ref="J5" authorId="0">
      <text>
        <r>
          <t>Was die Stufe verlangt. Das ist die entscheidende Spalte: eine ausgefeilte Bewertung ohne Maßnahmenplan ist wertlos, eine grobe Bewertung mit den richtigen Maßnahmen viel wert.</t>
        </r>
      </text>
    </comment>
  </commentList>
</comments>
</file>

<file path=xl/sharedStrings.xml><?xml version="1.0" encoding="utf-8"?>
<sst xmlns="http://schemas.openxmlformats.org/spreadsheetml/2006/main" count="72" uniqueCount="55">
  <si>
    <t>Bewertungsvorlage für die Gefährdungsbeurteilung</t>
  </si>
  <si>
    <t>Eine Zeile je Gefährdung, gruppiert nach Arbeitsbereich. Wählen Sie die Stufen aus den Listen: Punktwert, Stufe und erwartete Maßnahme berechnen sich selbst — und die rechten Spalten sind die, auf die es bei einer Prüfung ankommt.</t>
  </si>
  <si>
    <t>Methode : Risikomatrix: Schadensschwere × Eintrittswahrscheinlichkeit — Gängige Praxis</t>
  </si>
  <si>
    <t>Füllen Sie die weißen Zellen aus. Die grauen enthalten Formeln und sind gesperrt — Sie können sie entsperren, verlieren dann aber die Berechnung.</t>
  </si>
  <si>
    <t>Arbeitsbereich</t>
  </si>
  <si>
    <t>Gefährdung</t>
  </si>
  <si>
    <t>Erwarteter Schaden</t>
  </si>
  <si>
    <t>Schadensschwere</t>
  </si>
  <si>
    <t>Wert</t>
  </si>
  <si>
    <t>Eintrittswahrscheinlichkeit</t>
  </si>
  <si>
    <t>Schadensschwere × Eintrittswahrscheinlichkeit</t>
  </si>
  <si>
    <t>Risikostufe</t>
  </si>
  <si>
    <t>Was daraus folgt</t>
  </si>
  <si>
    <t>Bereits vorhandene Maßnahmen</t>
  </si>
  <si>
    <t>Festgelegte Maßnahme</t>
  </si>
  <si>
    <t>Verantwortlich</t>
  </si>
  <si>
    <t>Bis wann</t>
  </si>
  <si>
    <t>Erledigt am</t>
  </si>
  <si>
    <t>Diese Datei ist ein Arbeitsblatt, nicht die Dokumentation der Gefährdungsbeurteilung. Geprüft wird nicht die Zahl, sondern die Nachvollziehbarkeit der Methode, ihre Beständigkeit und ob aus dem Ergebnis datierte, verfolgte Maßnahmen geworden sind.</t>
  </si>
  <si>
    <t>Inhalt zuletzt geprüft am 2026-09-06</t>
  </si>
  <si>
    <t>Das Online-Werkzeug — https://safeally.net/de-de/werkzeuge/risikomatrix-rechner/</t>
  </si>
  <si>
    <t>SafeAlly — safeally.net · kostenlos, ohne Konto, ohne Makros</t>
  </si>
  <si>
    <t>Methode : Risikomatrix: Schadensschwere × Eintrittswahrscheinlichkeit — Gängige Praxis (ArbSchG § 5 (Pflicht), DGUV (Methodenvorschläge))</t>
  </si>
  <si>
    <t>§ 5 ArbSchG verpflichtet zur Gefährdungsbeurteilung, schreibt aber keine Methode vor. Die DGUV stellt unter anderem die Risikomatrix nach Nohl bereit und hält ausdrücklich fest, dass es daneben eine Vielzahl weiterer Bewertungsverfahren gibt. Die Matrix unten ist gängige Praxis, keine Vorschrift — und Sie müssen die von Ihnen gewählte begründen können.</t>
  </si>
  <si>
    <t>Wiedergegeben, damit eine Bewertung von jemandem nachvollzogen werden kann, der nicht dabei war. Eine Bewertung ohne dokumentierte Skalen lässt sich nicht verteidigen.</t>
  </si>
  <si>
    <t>Der wahrscheinlichste Ausgang, wenn der Schaden eintritt — nicht der denkbar schlimmste, sonst endet alles bei 4.</t>
  </si>
  <si>
    <t>Stufe</t>
  </si>
  <si>
    <t>Bedeutung</t>
  </si>
  <si>
    <t>Leichte Verletzung</t>
  </si>
  <si>
    <t>Erste Hilfe, Weiterarbeit möglich.</t>
  </si>
  <si>
    <t>Mittelschwere Verletzung</t>
  </si>
  <si>
    <t>Ärztliche Behandlung, meldepflichtiger Unfall möglich.</t>
  </si>
  <si>
    <t>Schwere Verletzung</t>
  </si>
  <si>
    <t>Lange Arbeitsunfähigkeit, bleibende Schäden möglich.</t>
  </si>
  <si>
    <t>Tod oder Katastrophe</t>
  </si>
  <si>
    <t>Todesfolge oder mehrere Schwerverletzte.</t>
  </si>
  <si>
    <t>Unter Berücksichtigung der bereits wirksamen Schutzmaßnahmen — bewertet wird das Restrisiko.</t>
  </si>
  <si>
    <t>Sehr gering</t>
  </si>
  <si>
    <t>Weder im Betrieb noch in der Branche bekannt.</t>
  </si>
  <si>
    <t>Gering</t>
  </si>
  <si>
    <t>Andernorts vorgekommen, hier nicht.</t>
  </si>
  <si>
    <t>Mittel</t>
  </si>
  <si>
    <t>Hier vorgekommen, oder Beinahe-Unfälle gemeldet.</t>
  </si>
  <si>
    <t>Hoch</t>
  </si>
  <si>
    <t>Tritt regelmäßig auf, oder die Exposition ist dauerhaft.</t>
  </si>
  <si>
    <t>Risikostufe = Schadensschwere × Eintrittswahrscheinlichkeit</t>
  </si>
  <si>
    <t>Ab</t>
  </si>
  <si>
    <t>Bis</t>
  </si>
  <si>
    <t>Beobachten. Dokumentieren und zur nächsten Fortschreibung erneut prüfen.</t>
  </si>
  <si>
    <t>Maßnahme einplanen. Mit Verantwortlichem und Termin, nicht als „aufpassen“.</t>
  </si>
  <si>
    <t>Kurzfristig handeln. Übergangsmaßnahmen sofort, wenn die endgültige Lösung dauert.</t>
  </si>
  <si>
    <t>Sehr hoch</t>
  </si>
  <si>
    <t>Tätigkeit einstellen, bis der sichere Zustand hergestellt ist.</t>
  </si>
  <si>
    <t>Was diese Datei nicht ist</t>
  </si>
  <si>
    <t>Diese Matrix ist gängige Praxis, keine amtliche Methode: Deutschland schreibt keine vor. Entscheidend ist nicht die Zahl, sondern die Rangfolge der Maßnahmen nach § 4 ArbSchG — Gefährdung an der Quelle beseitigen, technische vor organisatorischen, organisatorische vor personenbezogenen Maßnahmen. Eine hohe Bewertung, die mit einem Schild und einer Unterweisung beantwortet wird, ist ein Befund, was die Rechnung auch ergibt.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</si>
</sst>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0" x14ac:knownFonts="1">
    <font>
      <color theme="1"/>
      <family val="2"/>
      <scheme val="minor"/>
      <sz val="11"/>
      <name val="Calibri"/>
    </font>
    <font>
      <b/>
      <color rgb="FF014259"/>
      <sz val="15"/>
      <name val="Calibri"/>
    </font>
    <font>
      <color rgb="FF053143"/>
      <sz val="10"/>
      <name val="Calibri"/>
    </font>
    <font>
      <color rgb="FF053143"/>
      <sz val="9"/>
      <name val="Calibri"/>
    </font>
    <font>
      <b/>
      <color rgb="FFFFFFFF"/>
      <sz val="10"/>
      <name val="Calibri"/>
    </font>
    <font>
      <color rgb="FF021D28"/>
      <sz val="11"/>
      <name val="Calibri"/>
    </font>
    <font>
      <color rgb="FF053143"/>
      <sz val="11"/>
      <name val="Calibri"/>
    </font>
    <font>
      <u/>
      <color rgb="FF005674"/>
      <sz val="9"/>
      <name val="Calibri"/>
    </font>
    <font>
      <b/>
      <color rgb="FF005674"/>
      <sz val="12"/>
      <name val="Calibri"/>
    </font>
    <font>
      <b/>
      <color rgb="FF021D28"/>
      <sz val="11"/>
      <name val="Calibri"/>
    </font>
  </fonts>
  <fills count="5">
    <fill>
      <patternFill patternType="none"/>
    </fill>
    <fill>
      <patternFill patternType="gray125"/>
    </fill>
    <fill>
      <patternFill patternType="solid">
        <fgColor rgb="FF014259"/>
      </patternFill>
    </fill>
    <fill>
      <patternFill patternType="solid">
        <fgColor rgb="FFFFFFFF"/>
      </patternFill>
    </fill>
    <fill>
      <patternFill patternType="solid">
        <fgColor rgb="FFF0F8FD"/>
      </patternFill>
    </fill>
  </fills>
  <borders count="5">
    <border>
      <left/>
      <right/>
      <top/>
      <bottom/>
      <diagonal/>
    </border>
    <border>
      <left/>
      <right/>
      <top/>
      <bottom style="thin">
        <color rgb="FF021D28"/>
      </bottom>
      <diagonal/>
    </border>
    <border>
      <left style="thin">
        <color rgb="FFBDE1F3"/>
      </left>
      <right style="thin">
        <color rgb="FFBDE1F3"/>
      </right>
      <top style="thin">
        <color rgb="FFBDE1F3"/>
      </top>
      <bottom style="thin">
        <color rgb="FFBDE1F3"/>
      </bottom>
      <diagonal/>
    </border>
    <border>
      <left style="thin">
        <color rgb="FFDDF0FB"/>
      </left>
      <right style="thin">
        <color rgb="FFDDF0FB"/>
      </right>
      <top style="thin">
        <color rgb="FFDDF0FB"/>
      </top>
      <bottom style="thin">
        <color rgb="FFDDF0FB"/>
      </bottom>
      <diagonal/>
    </border>
    <border>
      <left/>
      <right/>
      <top/>
      <bottom style="thin">
        <color rgb="FFFFC250"/>
      </bottom>
      <diagonal/>
    </border>
  </borders>
  <cellStyleXfs count="1">
    <xf numFmtId="0" fontId="0" fillId="0" borderId="0"/>
  </cellStyleXfs>
  <cellXfs count="13">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2" borderId="1" xfId="0" applyFont="1" applyFill="1" applyBorder="1" applyAlignment="1">
      <alignment vertical="bottom" wrapText="1"/>
    </xf>
    <xf numFmtId="0" fontId="5" fillId="3" borderId="2" xfId="0" applyFont="1" applyFill="1" applyBorder="1" applyAlignment="1" applyProtection="1">
      <alignment vertical="top" wrapText="1"/>
      <protection locked="0"/>
    </xf>
    <xf numFmtId="1" fontId="6" fillId="4" borderId="3" xfId="0" applyNumberFormat="1" applyFont="1" applyFill="1" applyBorder="1" applyAlignment="1">
      <alignment vertical="top" wrapText="1"/>
    </xf>
    <xf numFmtId="0" fontId="6" fillId="4" borderId="3" xfId="0" applyFont="1" applyFill="1" applyBorder="1" applyAlignment="1">
      <alignment vertical="top" wrapText="1"/>
    </xf>
    <xf numFmtId="164" fontId="5" fillId="3" borderId="2" xfId="0" applyNumberFormat="1" applyFont="1" applyFill="1" applyBorder="1" applyAlignment="1" applyProtection="1">
      <alignment vertical="top" wrapText="1"/>
      <protection locked="0"/>
    </xf>
    <xf numFmtId="0" fontId="7" fillId="0" borderId="0" xfId="0" applyFont="1" applyAlignment="1">
      <alignment vertical="top" wrapText="1"/>
    </xf>
    <xf numFmtId="0" fontId="8" fillId="4" borderId="4" xfId="0" applyFont="1" applyFill="1" applyBorder="1" applyAlignment="1">
      <alignment vertical="center"/>
    </xf>
    <xf numFmtId="0" fontId="9" fillId="0" borderId="0" xfId="0" applyFont="1" applyAlignment="1">
      <alignment vertical="top" wrapText="1"/>
    </xf>
    <xf numFmtId="1" fontId="3" fillId="0" borderId="0" xfId="0" applyNumberFormat="1" applyFont="1" applyAlignment="1">
      <alignment vertical="top" wrapText="1"/>
    </xf>
  </cellXfs>
  <cellStyles count="1">
    <cellStyle name="Normal" xfId="0" builtinId="0"/>
  </cellStyles>
  <dxfs count="4">
    <dxf>
      <font>
        <b/>
        <color rgb="FF922022"/>
      </font>
      <fill>
        <patternFill patternType="solid">
          <bgColor rgb="FFFFE6E3"/>
        </patternFill>
      </fill>
    </dxf>
    <dxf>
      <font>
        <b/>
        <color rgb="FF196034"/>
      </font>
      <fill>
        <patternFill patternType="solid">
          <bgColor rgb="FFD8F6DE"/>
        </patternFill>
      </fill>
    </dxf>
    <dxf>
      <font>
        <b/>
        <color rgb="FF115096"/>
      </font>
      <fill>
        <patternFill patternType="solid">
          <bgColor rgb="FFE0EEFF"/>
        </patternFill>
      </fill>
    </dxf>
    <dxf>
      <font>
        <b/>
        <color rgb="FF92500B"/>
      </font>
      <fill>
        <patternFill patternType="solid">
          <bgColor rgb="FFFFEED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afeally.net/de-de/werkzeuge/risikomatrix-rechner/" TargetMode="External"/><Relationship Id="rId2" Type="http://schemas.openxmlformats.org/officeDocument/2006/relationships/comments" Target="../comments1.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hyperlink" Target="https://safeally.net/de-de/werkzeuge/risikomatrix-rechn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1"/>
  <sheetViews>
    <sheetView workbookViewId="0">
      <pane xSplit="2" ySplit="5" topLeftCell="C6" activePane="bottomRight" state="frozen"/>
      <selection pane="bottomRight"/>
    </sheetView>
  </sheetViews>
  <sheetFormatPr defaultRowHeight="15" outlineLevelRow="0" outlineLevelCol="0" x14ac:dyDescent="55"/>
  <cols>
    <col min="1" max="1" width="22" customWidth="1"/>
    <col min="2" max="2" width="34" customWidth="1"/>
    <col min="3" max="3" width="26" customWidth="1"/>
    <col min="4" max="4" width="20" customWidth="1"/>
    <col min="5" max="5" width="8" customWidth="1"/>
    <col min="6" max="6" width="20" customWidth="1"/>
    <col min="7" max="7" width="8" customWidth="1"/>
    <col min="8" max="8" width="12" customWidth="1"/>
    <col min="9" max="9" width="18" customWidth="1"/>
    <col min="10" max="10" width="40" customWidth="1"/>
    <col min="11" max="12" width="30" customWidth="1"/>
    <col min="13" max="13" width="16" customWidth="1"/>
    <col min="14" max="15" width="13" customWidth="1"/>
  </cols>
  <sheetData>
    <row r="1" spans="1:15" x14ac:dyDescent="0.25">
      <c r="A1" s="1" t="s">
        <v>0</v>
      </c>
      <c r="B1" s="1"/>
      <c r="C1" s="1"/>
      <c r="D1" s="1"/>
      <c r="E1" s="1"/>
      <c r="F1" s="1"/>
      <c r="G1" s="1"/>
      <c r="H1" s="1"/>
      <c r="I1" s="1"/>
      <c r="J1" s="1"/>
      <c r="K1" s="1"/>
      <c r="L1" s="1"/>
      <c r="M1" s="1"/>
      <c r="N1" s="1"/>
      <c r="O1" s="1"/>
    </row>
    <row r="2" ht="32" customHeight="1" spans="1:15" x14ac:dyDescent="0.25">
      <c r="A2" s="2" t="s">
        <v>1</v>
      </c>
      <c r="B2" s="2"/>
      <c r="C2" s="2"/>
      <c r="D2" s="2"/>
      <c r="E2" s="2"/>
      <c r="F2" s="2"/>
      <c r="G2" s="2"/>
      <c r="H2" s="2"/>
      <c r="I2" s="2"/>
      <c r="J2" s="2"/>
      <c r="K2" s="2"/>
      <c r="L2" s="2"/>
      <c r="M2" s="2"/>
      <c r="N2" s="2"/>
      <c r="O2" s="2"/>
    </row>
    <row r="3" spans="1:15" x14ac:dyDescent="0.25">
      <c r="A3" s="3" t="s">
        <v>2</v>
      </c>
      <c r="B3" s="3"/>
      <c r="C3" s="3"/>
      <c r="D3" s="3"/>
      <c r="E3" s="3"/>
      <c r="F3" s="3"/>
      <c r="G3" s="3"/>
      <c r="H3" s="3"/>
      <c r="I3" s="3"/>
      <c r="J3" s="3"/>
      <c r="K3" s="3"/>
      <c r="L3" s="3"/>
      <c r="M3" s="3"/>
      <c r="N3" s="3"/>
      <c r="O3" s="3"/>
    </row>
    <row r="4" ht="19" customHeight="1" spans="1:15" x14ac:dyDescent="0.25">
      <c r="A4" s="3" t="s">
        <v>3</v>
      </c>
      <c r="B4" s="3"/>
      <c r="C4" s="3"/>
      <c r="D4" s="3"/>
      <c r="E4" s="3"/>
      <c r="F4" s="3"/>
      <c r="G4" s="3"/>
      <c r="H4" s="3"/>
      <c r="I4" s="3"/>
      <c r="J4" s="3"/>
      <c r="K4" s="3"/>
      <c r="L4" s="3"/>
      <c r="M4" s="3"/>
      <c r="N4" s="3"/>
      <c r="O4" s="3"/>
    </row>
    <row r="5" ht="46" customHeight="1" spans="1:15" x14ac:dyDescent="0.25">
      <c r="A5" s="4" t="s">
        <v>4</v>
      </c>
      <c r="B5" s="4" t="s">
        <v>5</v>
      </c>
      <c r="C5" s="4" t="s">
        <v>6</v>
      </c>
      <c r="D5" s="4" t="s">
        <v>7</v>
      </c>
      <c r="E5" s="4" t="s">
        <v>8</v>
      </c>
      <c r="F5" s="4" t="s">
        <v>9</v>
      </c>
      <c r="G5" s="4" t="s">
        <v>8</v>
      </c>
      <c r="H5" s="4" t="s">
        <v>10</v>
      </c>
      <c r="I5" s="4" t="s">
        <v>11</v>
      </c>
      <c r="J5" s="4" t="s">
        <v>12</v>
      </c>
      <c r="K5" s="4" t="s">
        <v>13</v>
      </c>
      <c r="L5" s="4" t="s">
        <v>14</v>
      </c>
      <c r="M5" s="4" t="s">
        <v>15</v>
      </c>
      <c r="N5" s="4" t="s">
        <v>16</v>
      </c>
      <c r="O5" s="4" t="s">
        <v>17</v>
      </c>
    </row>
    <row r="6" spans="1:15" x14ac:dyDescent="0.25">
      <c r="A6" s="5"/>
      <c r="B6" s="5"/>
      <c r="C6" s="5"/>
      <c r="D6" s="5"/>
      <c r="E6" s="6">
        <f>IF($D6="","",IFERROR(VLOOKUP($D6,Scale_schwere,2,FALSE),""))</f>
      </c>
      <c r="F6" s="5"/>
      <c r="G6" s="6">
        <f>IF($F6="","",IFERROR(VLOOKUP($F6,Scale_wahrscheinlichkeit,2,FALSE),""))</f>
      </c>
      <c r="H6" s="6">
        <f>IF(COUNT($E6,$G6)&lt;2,"",$E6*$G6)</f>
      </c>
      <c r="I6" s="7">
        <f>IF(N($H6)=0,"",IFERROR(VLOOKUP($H6,Bands_risiko,3,TRUE),""))</f>
      </c>
      <c r="J6" s="7">
        <f>IF(N($H6)=0,"",IFERROR(VLOOKUP($H6,Bands_risiko,4,TRUE),""))</f>
      </c>
      <c r="K6" s="5"/>
      <c r="L6" s="5"/>
      <c r="M6" s="5"/>
      <c r="N6" s="8"/>
      <c r="O6" s="8"/>
    </row>
    <row r="7" spans="1:15" x14ac:dyDescent="0.25">
      <c r="A7" s="5"/>
      <c r="B7" s="5"/>
      <c r="C7" s="5"/>
      <c r="D7" s="5"/>
      <c r="E7" s="6">
        <f>IF($D7="","",IFERROR(VLOOKUP($D7,Scale_schwere,2,FALSE),""))</f>
      </c>
      <c r="F7" s="5"/>
      <c r="G7" s="6">
        <f>IF($F7="","",IFERROR(VLOOKUP($F7,Scale_wahrscheinlichkeit,2,FALSE),""))</f>
      </c>
      <c r="H7" s="6">
        <f>IF(COUNT($E7,$G7)&lt;2,"",$E7*$G7)</f>
      </c>
      <c r="I7" s="7">
        <f>IF(N($H7)=0,"",IFERROR(VLOOKUP($H7,Bands_risiko,3,TRUE),""))</f>
      </c>
      <c r="J7" s="7">
        <f>IF(N($H7)=0,"",IFERROR(VLOOKUP($H7,Bands_risiko,4,TRUE),""))</f>
      </c>
      <c r="K7" s="5"/>
      <c r="L7" s="5"/>
      <c r="M7" s="5"/>
      <c r="N7" s="8"/>
      <c r="O7" s="8"/>
    </row>
    <row r="8" spans="1:15" x14ac:dyDescent="0.25">
      <c r="A8" s="5"/>
      <c r="B8" s="5"/>
      <c r="C8" s="5"/>
      <c r="D8" s="5"/>
      <c r="E8" s="6">
        <f>IF($D8="","",IFERROR(VLOOKUP($D8,Scale_schwere,2,FALSE),""))</f>
      </c>
      <c r="F8" s="5"/>
      <c r="G8" s="6">
        <f>IF($F8="","",IFERROR(VLOOKUP($F8,Scale_wahrscheinlichkeit,2,FALSE),""))</f>
      </c>
      <c r="H8" s="6">
        <f>IF(COUNT($E8,$G8)&lt;2,"",$E8*$G8)</f>
      </c>
      <c r="I8" s="7">
        <f>IF(N($H8)=0,"",IFERROR(VLOOKUP($H8,Bands_risiko,3,TRUE),""))</f>
      </c>
      <c r="J8" s="7">
        <f>IF(N($H8)=0,"",IFERROR(VLOOKUP($H8,Bands_risiko,4,TRUE),""))</f>
      </c>
      <c r="K8" s="5"/>
      <c r="L8" s="5"/>
      <c r="M8" s="5"/>
      <c r="N8" s="8"/>
      <c r="O8" s="8"/>
    </row>
    <row r="9" spans="1:15" x14ac:dyDescent="0.25">
      <c r="A9" s="5"/>
      <c r="B9" s="5"/>
      <c r="C9" s="5"/>
      <c r="D9" s="5"/>
      <c r="E9" s="6">
        <f>IF($D9="","",IFERROR(VLOOKUP($D9,Scale_schwere,2,FALSE),""))</f>
      </c>
      <c r="F9" s="5"/>
      <c r="G9" s="6">
        <f>IF($F9="","",IFERROR(VLOOKUP($F9,Scale_wahrscheinlichkeit,2,FALSE),""))</f>
      </c>
      <c r="H9" s="6">
        <f>IF(COUNT($E9,$G9)&lt;2,"",$E9*$G9)</f>
      </c>
      <c r="I9" s="7">
        <f>IF(N($H9)=0,"",IFERROR(VLOOKUP($H9,Bands_risiko,3,TRUE),""))</f>
      </c>
      <c r="J9" s="7">
        <f>IF(N($H9)=0,"",IFERROR(VLOOKUP($H9,Bands_risiko,4,TRUE),""))</f>
      </c>
      <c r="K9" s="5"/>
      <c r="L9" s="5"/>
      <c r="M9" s="5"/>
      <c r="N9" s="8"/>
      <c r="O9" s="8"/>
    </row>
    <row r="10" spans="1:15" x14ac:dyDescent="0.25">
      <c r="A10" s="5"/>
      <c r="B10" s="5"/>
      <c r="C10" s="5"/>
      <c r="D10" s="5"/>
      <c r="E10" s="6">
        <f>IF($D10="","",IFERROR(VLOOKUP($D10,Scale_schwere,2,FALSE),""))</f>
      </c>
      <c r="F10" s="5"/>
      <c r="G10" s="6">
        <f>IF($F10="","",IFERROR(VLOOKUP($F10,Scale_wahrscheinlichkeit,2,FALSE),""))</f>
      </c>
      <c r="H10" s="6">
        <f>IF(COUNT($E10,$G10)&lt;2,"",$E10*$G10)</f>
      </c>
      <c r="I10" s="7">
        <f>IF(N($H10)=0,"",IFERROR(VLOOKUP($H10,Bands_risiko,3,TRUE),""))</f>
      </c>
      <c r="J10" s="7">
        <f>IF(N($H10)=0,"",IFERROR(VLOOKUP($H10,Bands_risiko,4,TRUE),""))</f>
      </c>
      <c r="K10" s="5"/>
      <c r="L10" s="5"/>
      <c r="M10" s="5"/>
      <c r="N10" s="8"/>
      <c r="O10" s="8"/>
    </row>
    <row r="11" spans="1:15" x14ac:dyDescent="0.25">
      <c r="A11" s="5"/>
      <c r="B11" s="5"/>
      <c r="C11" s="5"/>
      <c r="D11" s="5"/>
      <c r="E11" s="6">
        <f>IF($D11="","",IFERROR(VLOOKUP($D11,Scale_schwere,2,FALSE),""))</f>
      </c>
      <c r="F11" s="5"/>
      <c r="G11" s="6">
        <f>IF($F11="","",IFERROR(VLOOKUP($F11,Scale_wahrscheinlichkeit,2,FALSE),""))</f>
      </c>
      <c r="H11" s="6">
        <f>IF(COUNT($E11,$G11)&lt;2,"",$E11*$G11)</f>
      </c>
      <c r="I11" s="7">
        <f>IF(N($H11)=0,"",IFERROR(VLOOKUP($H11,Bands_risiko,3,TRUE),""))</f>
      </c>
      <c r="J11" s="7">
        <f>IF(N($H11)=0,"",IFERROR(VLOOKUP($H11,Bands_risiko,4,TRUE),""))</f>
      </c>
      <c r="K11" s="5"/>
      <c r="L11" s="5"/>
      <c r="M11" s="5"/>
      <c r="N11" s="8"/>
      <c r="O11" s="8"/>
    </row>
    <row r="12" spans="1:15" x14ac:dyDescent="0.25">
      <c r="A12" s="5"/>
      <c r="B12" s="5"/>
      <c r="C12" s="5"/>
      <c r="D12" s="5"/>
      <c r="E12" s="6">
        <f>IF($D12="","",IFERROR(VLOOKUP($D12,Scale_schwere,2,FALSE),""))</f>
      </c>
      <c r="F12" s="5"/>
      <c r="G12" s="6">
        <f>IF($F12="","",IFERROR(VLOOKUP($F12,Scale_wahrscheinlichkeit,2,FALSE),""))</f>
      </c>
      <c r="H12" s="6">
        <f>IF(COUNT($E12,$G12)&lt;2,"",$E12*$G12)</f>
      </c>
      <c r="I12" s="7">
        <f>IF(N($H12)=0,"",IFERROR(VLOOKUP($H12,Bands_risiko,3,TRUE),""))</f>
      </c>
      <c r="J12" s="7">
        <f>IF(N($H12)=0,"",IFERROR(VLOOKUP($H12,Bands_risiko,4,TRUE),""))</f>
      </c>
      <c r="K12" s="5"/>
      <c r="L12" s="5"/>
      <c r="M12" s="5"/>
      <c r="N12" s="8"/>
      <c r="O12" s="8"/>
    </row>
    <row r="13" spans="1:15" x14ac:dyDescent="0.25">
      <c r="A13" s="5"/>
      <c r="B13" s="5"/>
      <c r="C13" s="5"/>
      <c r="D13" s="5"/>
      <c r="E13" s="6">
        <f>IF($D13="","",IFERROR(VLOOKUP($D13,Scale_schwere,2,FALSE),""))</f>
      </c>
      <c r="F13" s="5"/>
      <c r="G13" s="6">
        <f>IF($F13="","",IFERROR(VLOOKUP($F13,Scale_wahrscheinlichkeit,2,FALSE),""))</f>
      </c>
      <c r="H13" s="6">
        <f>IF(COUNT($E13,$G13)&lt;2,"",$E13*$G13)</f>
      </c>
      <c r="I13" s="7">
        <f>IF(N($H13)=0,"",IFERROR(VLOOKUP($H13,Bands_risiko,3,TRUE),""))</f>
      </c>
      <c r="J13" s="7">
        <f>IF(N($H13)=0,"",IFERROR(VLOOKUP($H13,Bands_risiko,4,TRUE),""))</f>
      </c>
      <c r="K13" s="5"/>
      <c r="L13" s="5"/>
      <c r="M13" s="5"/>
      <c r="N13" s="8"/>
      <c r="O13" s="8"/>
    </row>
    <row r="14" spans="1:15" x14ac:dyDescent="0.25">
      <c r="A14" s="5"/>
      <c r="B14" s="5"/>
      <c r="C14" s="5"/>
      <c r="D14" s="5"/>
      <c r="E14" s="6">
        <f>IF($D14="","",IFERROR(VLOOKUP($D14,Scale_schwere,2,FALSE),""))</f>
      </c>
      <c r="F14" s="5"/>
      <c r="G14" s="6">
        <f>IF($F14="","",IFERROR(VLOOKUP($F14,Scale_wahrscheinlichkeit,2,FALSE),""))</f>
      </c>
      <c r="H14" s="6">
        <f>IF(COUNT($E14,$G14)&lt;2,"",$E14*$G14)</f>
      </c>
      <c r="I14" s="7">
        <f>IF(N($H14)=0,"",IFERROR(VLOOKUP($H14,Bands_risiko,3,TRUE),""))</f>
      </c>
      <c r="J14" s="7">
        <f>IF(N($H14)=0,"",IFERROR(VLOOKUP($H14,Bands_risiko,4,TRUE),""))</f>
      </c>
      <c r="K14" s="5"/>
      <c r="L14" s="5"/>
      <c r="M14" s="5"/>
      <c r="N14" s="8"/>
      <c r="O14" s="8"/>
    </row>
    <row r="15" spans="1:15" x14ac:dyDescent="0.25">
      <c r="A15" s="5"/>
      <c r="B15" s="5"/>
      <c r="C15" s="5"/>
      <c r="D15" s="5"/>
      <c r="E15" s="6">
        <f>IF($D15="","",IFERROR(VLOOKUP($D15,Scale_schwere,2,FALSE),""))</f>
      </c>
      <c r="F15" s="5"/>
      <c r="G15" s="6">
        <f>IF($F15="","",IFERROR(VLOOKUP($F15,Scale_wahrscheinlichkeit,2,FALSE),""))</f>
      </c>
      <c r="H15" s="6">
        <f>IF(COUNT($E15,$G15)&lt;2,"",$E15*$G15)</f>
      </c>
      <c r="I15" s="7">
        <f>IF(N($H15)=0,"",IFERROR(VLOOKUP($H15,Bands_risiko,3,TRUE),""))</f>
      </c>
      <c r="J15" s="7">
        <f>IF(N($H15)=0,"",IFERROR(VLOOKUP($H15,Bands_risiko,4,TRUE),""))</f>
      </c>
      <c r="K15" s="5"/>
      <c r="L15" s="5"/>
      <c r="M15" s="5"/>
      <c r="N15" s="8"/>
      <c r="O15" s="8"/>
    </row>
    <row r="16" spans="1:15" x14ac:dyDescent="0.25">
      <c r="A16" s="5"/>
      <c r="B16" s="5"/>
      <c r="C16" s="5"/>
      <c r="D16" s="5"/>
      <c r="E16" s="6">
        <f>IF($D16="","",IFERROR(VLOOKUP($D16,Scale_schwere,2,FALSE),""))</f>
      </c>
      <c r="F16" s="5"/>
      <c r="G16" s="6">
        <f>IF($F16="","",IFERROR(VLOOKUP($F16,Scale_wahrscheinlichkeit,2,FALSE),""))</f>
      </c>
      <c r="H16" s="6">
        <f>IF(COUNT($E16,$G16)&lt;2,"",$E16*$G16)</f>
      </c>
      <c r="I16" s="7">
        <f>IF(N($H16)=0,"",IFERROR(VLOOKUP($H16,Bands_risiko,3,TRUE),""))</f>
      </c>
      <c r="J16" s="7">
        <f>IF(N($H16)=0,"",IFERROR(VLOOKUP($H16,Bands_risiko,4,TRUE),""))</f>
      </c>
      <c r="K16" s="5"/>
      <c r="L16" s="5"/>
      <c r="M16" s="5"/>
      <c r="N16" s="8"/>
      <c r="O16" s="8"/>
    </row>
    <row r="17" spans="1:15" x14ac:dyDescent="0.25">
      <c r="A17" s="5"/>
      <c r="B17" s="5"/>
      <c r="C17" s="5"/>
      <c r="D17" s="5"/>
      <c r="E17" s="6">
        <f>IF($D17="","",IFERROR(VLOOKUP($D17,Scale_schwere,2,FALSE),""))</f>
      </c>
      <c r="F17" s="5"/>
      <c r="G17" s="6">
        <f>IF($F17="","",IFERROR(VLOOKUP($F17,Scale_wahrscheinlichkeit,2,FALSE),""))</f>
      </c>
      <c r="H17" s="6">
        <f>IF(COUNT($E17,$G17)&lt;2,"",$E17*$G17)</f>
      </c>
      <c r="I17" s="7">
        <f>IF(N($H17)=0,"",IFERROR(VLOOKUP($H17,Bands_risiko,3,TRUE),""))</f>
      </c>
      <c r="J17" s="7">
        <f>IF(N($H17)=0,"",IFERROR(VLOOKUP($H17,Bands_risiko,4,TRUE),""))</f>
      </c>
      <c r="K17" s="5"/>
      <c r="L17" s="5"/>
      <c r="M17" s="5"/>
      <c r="N17" s="8"/>
      <c r="O17" s="8"/>
    </row>
    <row r="18" spans="1:15" x14ac:dyDescent="0.25">
      <c r="A18" s="5"/>
      <c r="B18" s="5"/>
      <c r="C18" s="5"/>
      <c r="D18" s="5"/>
      <c r="E18" s="6">
        <f>IF($D18="","",IFERROR(VLOOKUP($D18,Scale_schwere,2,FALSE),""))</f>
      </c>
      <c r="F18" s="5"/>
      <c r="G18" s="6">
        <f>IF($F18="","",IFERROR(VLOOKUP($F18,Scale_wahrscheinlichkeit,2,FALSE),""))</f>
      </c>
      <c r="H18" s="6">
        <f>IF(COUNT($E18,$G18)&lt;2,"",$E18*$G18)</f>
      </c>
      <c r="I18" s="7">
        <f>IF(N($H18)=0,"",IFERROR(VLOOKUP($H18,Bands_risiko,3,TRUE),""))</f>
      </c>
      <c r="J18" s="7">
        <f>IF(N($H18)=0,"",IFERROR(VLOOKUP($H18,Bands_risiko,4,TRUE),""))</f>
      </c>
      <c r="K18" s="5"/>
      <c r="L18" s="5"/>
      <c r="M18" s="5"/>
      <c r="N18" s="8"/>
      <c r="O18" s="8"/>
    </row>
    <row r="19" spans="1:15" x14ac:dyDescent="0.25">
      <c r="A19" s="5"/>
      <c r="B19" s="5"/>
      <c r="C19" s="5"/>
      <c r="D19" s="5"/>
      <c r="E19" s="6">
        <f>IF($D19="","",IFERROR(VLOOKUP($D19,Scale_schwere,2,FALSE),""))</f>
      </c>
      <c r="F19" s="5"/>
      <c r="G19" s="6">
        <f>IF($F19="","",IFERROR(VLOOKUP($F19,Scale_wahrscheinlichkeit,2,FALSE),""))</f>
      </c>
      <c r="H19" s="6">
        <f>IF(COUNT($E19,$G19)&lt;2,"",$E19*$G19)</f>
      </c>
      <c r="I19" s="7">
        <f>IF(N($H19)=0,"",IFERROR(VLOOKUP($H19,Bands_risiko,3,TRUE),""))</f>
      </c>
      <c r="J19" s="7">
        <f>IF(N($H19)=0,"",IFERROR(VLOOKUP($H19,Bands_risiko,4,TRUE),""))</f>
      </c>
      <c r="K19" s="5"/>
      <c r="L19" s="5"/>
      <c r="M19" s="5"/>
      <c r="N19" s="8"/>
      <c r="O19" s="8"/>
    </row>
    <row r="20" spans="1:15" x14ac:dyDescent="0.25">
      <c r="A20" s="5"/>
      <c r="B20" s="5"/>
      <c r="C20" s="5"/>
      <c r="D20" s="5"/>
      <c r="E20" s="6">
        <f>IF($D20="","",IFERROR(VLOOKUP($D20,Scale_schwere,2,FALSE),""))</f>
      </c>
      <c r="F20" s="5"/>
      <c r="G20" s="6">
        <f>IF($F20="","",IFERROR(VLOOKUP($F20,Scale_wahrscheinlichkeit,2,FALSE),""))</f>
      </c>
      <c r="H20" s="6">
        <f>IF(COUNT($E20,$G20)&lt;2,"",$E20*$G20)</f>
      </c>
      <c r="I20" s="7">
        <f>IF(N($H20)=0,"",IFERROR(VLOOKUP($H20,Bands_risiko,3,TRUE),""))</f>
      </c>
      <c r="J20" s="7">
        <f>IF(N($H20)=0,"",IFERROR(VLOOKUP($H20,Bands_risiko,4,TRUE),""))</f>
      </c>
      <c r="K20" s="5"/>
      <c r="L20" s="5"/>
      <c r="M20" s="5"/>
      <c r="N20" s="8"/>
      <c r="O20" s="8"/>
    </row>
    <row r="21" spans="1:15" x14ac:dyDescent="0.25">
      <c r="A21" s="5"/>
      <c r="B21" s="5"/>
      <c r="C21" s="5"/>
      <c r="D21" s="5"/>
      <c r="E21" s="6">
        <f>IF($D21="","",IFERROR(VLOOKUP($D21,Scale_schwere,2,FALSE),""))</f>
      </c>
      <c r="F21" s="5"/>
      <c r="G21" s="6">
        <f>IF($F21="","",IFERROR(VLOOKUP($F21,Scale_wahrscheinlichkeit,2,FALSE),""))</f>
      </c>
      <c r="H21" s="6">
        <f>IF(COUNT($E21,$G21)&lt;2,"",$E21*$G21)</f>
      </c>
      <c r="I21" s="7">
        <f>IF(N($H21)=0,"",IFERROR(VLOOKUP($H21,Bands_risiko,3,TRUE),""))</f>
      </c>
      <c r="J21" s="7">
        <f>IF(N($H21)=0,"",IFERROR(VLOOKUP($H21,Bands_risiko,4,TRUE),""))</f>
      </c>
      <c r="K21" s="5"/>
      <c r="L21" s="5"/>
      <c r="M21" s="5"/>
      <c r="N21" s="8"/>
      <c r="O21" s="8"/>
    </row>
    <row r="22" spans="1:15" x14ac:dyDescent="0.25">
      <c r="A22" s="5"/>
      <c r="B22" s="5"/>
      <c r="C22" s="5"/>
      <c r="D22" s="5"/>
      <c r="E22" s="6">
        <f>IF($D22="","",IFERROR(VLOOKUP($D22,Scale_schwere,2,FALSE),""))</f>
      </c>
      <c r="F22" s="5"/>
      <c r="G22" s="6">
        <f>IF($F22="","",IFERROR(VLOOKUP($F22,Scale_wahrscheinlichkeit,2,FALSE),""))</f>
      </c>
      <c r="H22" s="6">
        <f>IF(COUNT($E22,$G22)&lt;2,"",$E22*$G22)</f>
      </c>
      <c r="I22" s="7">
        <f>IF(N($H22)=0,"",IFERROR(VLOOKUP($H22,Bands_risiko,3,TRUE),""))</f>
      </c>
      <c r="J22" s="7">
        <f>IF(N($H22)=0,"",IFERROR(VLOOKUP($H22,Bands_risiko,4,TRUE),""))</f>
      </c>
      <c r="K22" s="5"/>
      <c r="L22" s="5"/>
      <c r="M22" s="5"/>
      <c r="N22" s="8"/>
      <c r="O22" s="8"/>
    </row>
    <row r="23" spans="1:15" x14ac:dyDescent="0.25">
      <c r="A23" s="5"/>
      <c r="B23" s="5"/>
      <c r="C23" s="5"/>
      <c r="D23" s="5"/>
      <c r="E23" s="6">
        <f>IF($D23="","",IFERROR(VLOOKUP($D23,Scale_schwere,2,FALSE),""))</f>
      </c>
      <c r="F23" s="5"/>
      <c r="G23" s="6">
        <f>IF($F23="","",IFERROR(VLOOKUP($F23,Scale_wahrscheinlichkeit,2,FALSE),""))</f>
      </c>
      <c r="H23" s="6">
        <f>IF(COUNT($E23,$G23)&lt;2,"",$E23*$G23)</f>
      </c>
      <c r="I23" s="7">
        <f>IF(N($H23)=0,"",IFERROR(VLOOKUP($H23,Bands_risiko,3,TRUE),""))</f>
      </c>
      <c r="J23" s="7">
        <f>IF(N($H23)=0,"",IFERROR(VLOOKUP($H23,Bands_risiko,4,TRUE),""))</f>
      </c>
      <c r="K23" s="5"/>
      <c r="L23" s="5"/>
      <c r="M23" s="5"/>
      <c r="N23" s="8"/>
      <c r="O23" s="8"/>
    </row>
    <row r="24" spans="1:15" x14ac:dyDescent="0.25">
      <c r="A24" s="5"/>
      <c r="B24" s="5"/>
      <c r="C24" s="5"/>
      <c r="D24" s="5"/>
      <c r="E24" s="6">
        <f>IF($D24="","",IFERROR(VLOOKUP($D24,Scale_schwere,2,FALSE),""))</f>
      </c>
      <c r="F24" s="5"/>
      <c r="G24" s="6">
        <f>IF($F24="","",IFERROR(VLOOKUP($F24,Scale_wahrscheinlichkeit,2,FALSE),""))</f>
      </c>
      <c r="H24" s="6">
        <f>IF(COUNT($E24,$G24)&lt;2,"",$E24*$G24)</f>
      </c>
      <c r="I24" s="7">
        <f>IF(N($H24)=0,"",IFERROR(VLOOKUP($H24,Bands_risiko,3,TRUE),""))</f>
      </c>
      <c r="J24" s="7">
        <f>IF(N($H24)=0,"",IFERROR(VLOOKUP($H24,Bands_risiko,4,TRUE),""))</f>
      </c>
      <c r="K24" s="5"/>
      <c r="L24" s="5"/>
      <c r="M24" s="5"/>
      <c r="N24" s="8"/>
      <c r="O24" s="8"/>
    </row>
    <row r="25" spans="1:15" x14ac:dyDescent="0.25">
      <c r="A25" s="5"/>
      <c r="B25" s="5"/>
      <c r="C25" s="5"/>
      <c r="D25" s="5"/>
      <c r="E25" s="6">
        <f>IF($D25="","",IFERROR(VLOOKUP($D25,Scale_schwere,2,FALSE),""))</f>
      </c>
      <c r="F25" s="5"/>
      <c r="G25" s="6">
        <f>IF($F25="","",IFERROR(VLOOKUP($F25,Scale_wahrscheinlichkeit,2,FALSE),""))</f>
      </c>
      <c r="H25" s="6">
        <f>IF(COUNT($E25,$G25)&lt;2,"",$E25*$G25)</f>
      </c>
      <c r="I25" s="7">
        <f>IF(N($H25)=0,"",IFERROR(VLOOKUP($H25,Bands_risiko,3,TRUE),""))</f>
      </c>
      <c r="J25" s="7">
        <f>IF(N($H25)=0,"",IFERROR(VLOOKUP($H25,Bands_risiko,4,TRUE),""))</f>
      </c>
      <c r="K25" s="5"/>
      <c r="L25" s="5"/>
      <c r="M25" s="5"/>
      <c r="N25" s="8"/>
      <c r="O25" s="8"/>
    </row>
    <row r="26" spans="1:15" x14ac:dyDescent="0.25">
      <c r="A26" s="5"/>
      <c r="B26" s="5"/>
      <c r="C26" s="5"/>
      <c r="D26" s="5"/>
      <c r="E26" s="6">
        <f>IF($D26="","",IFERROR(VLOOKUP($D26,Scale_schwere,2,FALSE),""))</f>
      </c>
      <c r="F26" s="5"/>
      <c r="G26" s="6">
        <f>IF($F26="","",IFERROR(VLOOKUP($F26,Scale_wahrscheinlichkeit,2,FALSE),""))</f>
      </c>
      <c r="H26" s="6">
        <f>IF(COUNT($E26,$G26)&lt;2,"",$E26*$G26)</f>
      </c>
      <c r="I26" s="7">
        <f>IF(N($H26)=0,"",IFERROR(VLOOKUP($H26,Bands_risiko,3,TRUE),""))</f>
      </c>
      <c r="J26" s="7">
        <f>IF(N($H26)=0,"",IFERROR(VLOOKUP($H26,Bands_risiko,4,TRUE),""))</f>
      </c>
      <c r="K26" s="5"/>
      <c r="L26" s="5"/>
      <c r="M26" s="5"/>
      <c r="N26" s="8"/>
      <c r="O26" s="8"/>
    </row>
    <row r="27" spans="1:15" x14ac:dyDescent="0.25">
      <c r="A27" s="5"/>
      <c r="B27" s="5"/>
      <c r="C27" s="5"/>
      <c r="D27" s="5"/>
      <c r="E27" s="6">
        <f>IF($D27="","",IFERROR(VLOOKUP($D27,Scale_schwere,2,FALSE),""))</f>
      </c>
      <c r="F27" s="5"/>
      <c r="G27" s="6">
        <f>IF($F27="","",IFERROR(VLOOKUP($F27,Scale_wahrscheinlichkeit,2,FALSE),""))</f>
      </c>
      <c r="H27" s="6">
        <f>IF(COUNT($E27,$G27)&lt;2,"",$E27*$G27)</f>
      </c>
      <c r="I27" s="7">
        <f>IF(N($H27)=0,"",IFERROR(VLOOKUP($H27,Bands_risiko,3,TRUE),""))</f>
      </c>
      <c r="J27" s="7">
        <f>IF(N($H27)=0,"",IFERROR(VLOOKUP($H27,Bands_risiko,4,TRUE),""))</f>
      </c>
      <c r="K27" s="5"/>
      <c r="L27" s="5"/>
      <c r="M27" s="5"/>
      <c r="N27" s="8"/>
      <c r="O27" s="8"/>
    </row>
    <row r="28" spans="1:15" x14ac:dyDescent="0.25">
      <c r="A28" s="5"/>
      <c r="B28" s="5"/>
      <c r="C28" s="5"/>
      <c r="D28" s="5"/>
      <c r="E28" s="6">
        <f>IF($D28="","",IFERROR(VLOOKUP($D28,Scale_schwere,2,FALSE),""))</f>
      </c>
      <c r="F28" s="5"/>
      <c r="G28" s="6">
        <f>IF($F28="","",IFERROR(VLOOKUP($F28,Scale_wahrscheinlichkeit,2,FALSE),""))</f>
      </c>
      <c r="H28" s="6">
        <f>IF(COUNT($E28,$G28)&lt;2,"",$E28*$G28)</f>
      </c>
      <c r="I28" s="7">
        <f>IF(N($H28)=0,"",IFERROR(VLOOKUP($H28,Bands_risiko,3,TRUE),""))</f>
      </c>
      <c r="J28" s="7">
        <f>IF(N($H28)=0,"",IFERROR(VLOOKUP($H28,Bands_risiko,4,TRUE),""))</f>
      </c>
      <c r="K28" s="5"/>
      <c r="L28" s="5"/>
      <c r="M28" s="5"/>
      <c r="N28" s="8"/>
      <c r="O28" s="8"/>
    </row>
    <row r="29" spans="1:15" x14ac:dyDescent="0.25">
      <c r="A29" s="5"/>
      <c r="B29" s="5"/>
      <c r="C29" s="5"/>
      <c r="D29" s="5"/>
      <c r="E29" s="6">
        <f>IF($D29="","",IFERROR(VLOOKUP($D29,Scale_schwere,2,FALSE),""))</f>
      </c>
      <c r="F29" s="5"/>
      <c r="G29" s="6">
        <f>IF($F29="","",IFERROR(VLOOKUP($F29,Scale_wahrscheinlichkeit,2,FALSE),""))</f>
      </c>
      <c r="H29" s="6">
        <f>IF(COUNT($E29,$G29)&lt;2,"",$E29*$G29)</f>
      </c>
      <c r="I29" s="7">
        <f>IF(N($H29)=0,"",IFERROR(VLOOKUP($H29,Bands_risiko,3,TRUE),""))</f>
      </c>
      <c r="J29" s="7">
        <f>IF(N($H29)=0,"",IFERROR(VLOOKUP($H29,Bands_risiko,4,TRUE),""))</f>
      </c>
      <c r="K29" s="5"/>
      <c r="L29" s="5"/>
      <c r="M29" s="5"/>
      <c r="N29" s="8"/>
      <c r="O29" s="8"/>
    </row>
    <row r="30" spans="1:15" x14ac:dyDescent="0.25">
      <c r="A30" s="5"/>
      <c r="B30" s="5"/>
      <c r="C30" s="5"/>
      <c r="D30" s="5"/>
      <c r="E30" s="6">
        <f>IF($D30="","",IFERROR(VLOOKUP($D30,Scale_schwere,2,FALSE),""))</f>
      </c>
      <c r="F30" s="5"/>
      <c r="G30" s="6">
        <f>IF($F30="","",IFERROR(VLOOKUP($F30,Scale_wahrscheinlichkeit,2,FALSE),""))</f>
      </c>
      <c r="H30" s="6">
        <f>IF(COUNT($E30,$G30)&lt;2,"",$E30*$G30)</f>
      </c>
      <c r="I30" s="7">
        <f>IF(N($H30)=0,"",IFERROR(VLOOKUP($H30,Bands_risiko,3,TRUE),""))</f>
      </c>
      <c r="J30" s="7">
        <f>IF(N($H30)=0,"",IFERROR(VLOOKUP($H30,Bands_risiko,4,TRUE),""))</f>
      </c>
      <c r="K30" s="5"/>
      <c r="L30" s="5"/>
      <c r="M30" s="5"/>
      <c r="N30" s="8"/>
      <c r="O30" s="8"/>
    </row>
    <row r="31" spans="1:15" x14ac:dyDescent="0.25">
      <c r="A31" s="5"/>
      <c r="B31" s="5"/>
      <c r="C31" s="5"/>
      <c r="D31" s="5"/>
      <c r="E31" s="6">
        <f>IF($D31="","",IFERROR(VLOOKUP($D31,Scale_schwere,2,FALSE),""))</f>
      </c>
      <c r="F31" s="5"/>
      <c r="G31" s="6">
        <f>IF($F31="","",IFERROR(VLOOKUP($F31,Scale_wahrscheinlichkeit,2,FALSE),""))</f>
      </c>
      <c r="H31" s="6">
        <f>IF(COUNT($E31,$G31)&lt;2,"",$E31*$G31)</f>
      </c>
      <c r="I31" s="7">
        <f>IF(N($H31)=0,"",IFERROR(VLOOKUP($H31,Bands_risiko,3,TRUE),""))</f>
      </c>
      <c r="J31" s="7">
        <f>IF(N($H31)=0,"",IFERROR(VLOOKUP($H31,Bands_risiko,4,TRUE),""))</f>
      </c>
      <c r="K31" s="5"/>
      <c r="L31" s="5"/>
      <c r="M31" s="5"/>
      <c r="N31" s="8"/>
      <c r="O31" s="8"/>
    </row>
    <row r="32" spans="1:15" x14ac:dyDescent="0.25">
      <c r="A32" s="5"/>
      <c r="B32" s="5"/>
      <c r="C32" s="5"/>
      <c r="D32" s="5"/>
      <c r="E32" s="6">
        <f>IF($D32="","",IFERROR(VLOOKUP($D32,Scale_schwere,2,FALSE),""))</f>
      </c>
      <c r="F32" s="5"/>
      <c r="G32" s="6">
        <f>IF($F32="","",IFERROR(VLOOKUP($F32,Scale_wahrscheinlichkeit,2,FALSE),""))</f>
      </c>
      <c r="H32" s="6">
        <f>IF(COUNT($E32,$G32)&lt;2,"",$E32*$G32)</f>
      </c>
      <c r="I32" s="7">
        <f>IF(N($H32)=0,"",IFERROR(VLOOKUP($H32,Bands_risiko,3,TRUE),""))</f>
      </c>
      <c r="J32" s="7">
        <f>IF(N($H32)=0,"",IFERROR(VLOOKUP($H32,Bands_risiko,4,TRUE),""))</f>
      </c>
      <c r="K32" s="5"/>
      <c r="L32" s="5"/>
      <c r="M32" s="5"/>
      <c r="N32" s="8"/>
      <c r="O32" s="8"/>
    </row>
    <row r="33" spans="1:15" x14ac:dyDescent="0.25">
      <c r="A33" s="5"/>
      <c r="B33" s="5"/>
      <c r="C33" s="5"/>
      <c r="D33" s="5"/>
      <c r="E33" s="6">
        <f>IF($D33="","",IFERROR(VLOOKUP($D33,Scale_schwere,2,FALSE),""))</f>
      </c>
      <c r="F33" s="5"/>
      <c r="G33" s="6">
        <f>IF($F33="","",IFERROR(VLOOKUP($F33,Scale_wahrscheinlichkeit,2,FALSE),""))</f>
      </c>
      <c r="H33" s="6">
        <f>IF(COUNT($E33,$G33)&lt;2,"",$E33*$G33)</f>
      </c>
      <c r="I33" s="7">
        <f>IF(N($H33)=0,"",IFERROR(VLOOKUP($H33,Bands_risiko,3,TRUE),""))</f>
      </c>
      <c r="J33" s="7">
        <f>IF(N($H33)=0,"",IFERROR(VLOOKUP($H33,Bands_risiko,4,TRUE),""))</f>
      </c>
      <c r="K33" s="5"/>
      <c r="L33" s="5"/>
      <c r="M33" s="5"/>
      <c r="N33" s="8"/>
      <c r="O33" s="8"/>
    </row>
    <row r="34" spans="1:15" x14ac:dyDescent="0.25">
      <c r="A34" s="5"/>
      <c r="B34" s="5"/>
      <c r="C34" s="5"/>
      <c r="D34" s="5"/>
      <c r="E34" s="6">
        <f>IF($D34="","",IFERROR(VLOOKUP($D34,Scale_schwere,2,FALSE),""))</f>
      </c>
      <c r="F34" s="5"/>
      <c r="G34" s="6">
        <f>IF($F34="","",IFERROR(VLOOKUP($F34,Scale_wahrscheinlichkeit,2,FALSE),""))</f>
      </c>
      <c r="H34" s="6">
        <f>IF(COUNT($E34,$G34)&lt;2,"",$E34*$G34)</f>
      </c>
      <c r="I34" s="7">
        <f>IF(N($H34)=0,"",IFERROR(VLOOKUP($H34,Bands_risiko,3,TRUE),""))</f>
      </c>
      <c r="J34" s="7">
        <f>IF(N($H34)=0,"",IFERROR(VLOOKUP($H34,Bands_risiko,4,TRUE),""))</f>
      </c>
      <c r="K34" s="5"/>
      <c r="L34" s="5"/>
      <c r="M34" s="5"/>
      <c r="N34" s="8"/>
      <c r="O34" s="8"/>
    </row>
    <row r="35" spans="1:15" x14ac:dyDescent="0.25">
      <c r="A35" s="5"/>
      <c r="B35" s="5"/>
      <c r="C35" s="5"/>
      <c r="D35" s="5"/>
      <c r="E35" s="6">
        <f>IF($D35="","",IFERROR(VLOOKUP($D35,Scale_schwere,2,FALSE),""))</f>
      </c>
      <c r="F35" s="5"/>
      <c r="G35" s="6">
        <f>IF($F35="","",IFERROR(VLOOKUP($F35,Scale_wahrscheinlichkeit,2,FALSE),""))</f>
      </c>
      <c r="H35" s="6">
        <f>IF(COUNT($E35,$G35)&lt;2,"",$E35*$G35)</f>
      </c>
      <c r="I35" s="7">
        <f>IF(N($H35)=0,"",IFERROR(VLOOKUP($H35,Bands_risiko,3,TRUE),""))</f>
      </c>
      <c r="J35" s="7">
        <f>IF(N($H35)=0,"",IFERROR(VLOOKUP($H35,Bands_risiko,4,TRUE),""))</f>
      </c>
      <c r="K35" s="5"/>
      <c r="L35" s="5"/>
      <c r="M35" s="5"/>
      <c r="N35" s="8"/>
      <c r="O35" s="8"/>
    </row>
    <row r="37" ht="32" customHeight="1" spans="1:15" x14ac:dyDescent="0.25">
      <c r="A37" s="3" t="s">
        <v>18</v>
      </c>
      <c r="B37" s="3"/>
      <c r="C37" s="3"/>
      <c r="D37" s="3"/>
      <c r="E37" s="3"/>
      <c r="F37" s="3"/>
      <c r="G37" s="3"/>
      <c r="H37" s="3"/>
      <c r="I37" s="3"/>
      <c r="J37" s="3"/>
      <c r="K37" s="3"/>
      <c r="L37" s="3"/>
      <c r="M37" s="3"/>
      <c r="N37" s="3"/>
      <c r="O37" s="3"/>
    </row>
    <row r="39" spans="1:15" x14ac:dyDescent="0.25">
      <c r="A39" s="3" t="s">
        <v>19</v>
      </c>
      <c r="B39" s="3"/>
      <c r="C39" s="3"/>
      <c r="D39" s="3"/>
      <c r="E39" s="3"/>
      <c r="F39" s="3"/>
      <c r="G39" s="3"/>
      <c r="H39" s="3"/>
      <c r="I39" s="3"/>
      <c r="J39" s="3"/>
      <c r="K39" s="3"/>
      <c r="L39" s="3"/>
      <c r="M39" s="3"/>
      <c r="N39" s="3"/>
      <c r="O39" s="3"/>
    </row>
    <row r="40" spans="1:15" x14ac:dyDescent="0.25">
      <c r="A40" s="9" t="s">
        <v>20</v>
      </c>
      <c r="B40" s="9"/>
      <c r="C40" s="9"/>
      <c r="D40" s="9"/>
      <c r="E40" s="9"/>
      <c r="F40" s="9"/>
      <c r="G40" s="9"/>
      <c r="H40" s="9"/>
      <c r="I40" s="9"/>
      <c r="J40" s="9"/>
      <c r="K40" s="9"/>
      <c r="L40" s="9"/>
      <c r="M40" s="9"/>
      <c r="N40" s="9"/>
      <c r="O40" s="9"/>
    </row>
    <row r="41" spans="1:15" x14ac:dyDescent="0.25">
      <c r="A41" s="3" t="s">
        <v>21</v>
      </c>
      <c r="B41" s="3"/>
      <c r="C41" s="3"/>
      <c r="D41" s="3"/>
      <c r="E41" s="3"/>
      <c r="F41" s="3"/>
      <c r="G41" s="3"/>
      <c r="H41" s="3"/>
      <c r="I41" s="3"/>
      <c r="J41" s="3"/>
      <c r="K41" s="3"/>
      <c r="L41" s="3"/>
      <c r="M41" s="3"/>
      <c r="N41" s="3"/>
      <c r="O41" s="3"/>
    </row>
  </sheetData>
  <sheetProtection sheet="1" insertRows="0" deleteRows="0" sort="0" autoFilter="0"/>
  <autoFilter ref="A5:O5"/>
  <mergeCells count="8">
    <mergeCell ref="A1:O1"/>
    <mergeCell ref="A2:O2"/>
    <mergeCell ref="A3:O3"/>
    <mergeCell ref="A4:O4"/>
    <mergeCell ref="A37:O37"/>
    <mergeCell ref="A39:O39"/>
    <mergeCell ref="A40:O40"/>
    <mergeCell ref="A41:O41"/>
  </mergeCells>
  <conditionalFormatting sqref="I6:I35">
    <cfRule type="containsText" dxfId="0" priority="1">
      <formula>NOT(ISERROR(SEARCH("Sehr hoch",I6)))</formula>
    </cfRule>
    <cfRule type="containsText" dxfId="1" priority="2">
      <formula>NOT(ISERROR(SEARCH("Gering",I6)))</formula>
    </cfRule>
    <cfRule type="containsText" dxfId="2" priority="3">
      <formula>NOT(ISERROR(SEARCH("Mittel",I6)))</formula>
    </cfRule>
    <cfRule type="containsText" dxfId="3" priority="4">
      <formula>NOT(ISERROR(SEARCH("Hoch",I6)))</formula>
    </cfRule>
  </conditionalFormatting>
  <dataValidations count="2">
    <dataValidation type="list" allowBlank="1" showErrorMessage="1" errorStyle="warning" error="Bitte einen Wert aus der Liste wählen." sqref="D6:D35">
      <formula1>'Skalen'!$A$10:$A$13</formula1>
    </dataValidation>
    <dataValidation type="list" allowBlank="1" showErrorMessage="1" errorStyle="warning" error="Bitte einen Wert aus der Liste wählen." sqref="F6:F35">
      <formula1>'Skalen'!$A$18:$A$21</formula1>
    </dataValidation>
  </dataValidations>
  <hyperlinks>
    <hyperlink ref="A40" r:id="rId1"/>
  </hyperlinks>
  <pageMargins left="0.5" right="0.5" top="0.6" bottom="0.6" header="0.3" footer="0.3"/>
  <pageSetup paperSize="9" orientation="landscape" horizontalDpi="4294967295" verticalDpi="4294967295" scale="100" fitToWidth="1" fitToHeight="0"/>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6"/>
  <sheetViews>
    <sheetView workbookViewId="0">
      <pane ySplit="5" topLeftCell="A6" activePane="bottomLeft" state="frozen"/>
      <selection pane="bottomLeft"/>
    </sheetView>
  </sheetViews>
  <sheetFormatPr defaultRowHeight="15" outlineLevelRow="0" outlineLevelCol="0" x14ac:dyDescent="55"/>
  <cols>
    <col min="1" max="1" width="30" customWidth="1"/>
    <col min="2" max="2" width="12" customWidth="1"/>
    <col min="3" max="3" width="60" customWidth="1"/>
    <col min="4" max="4" width="44" customWidth="1"/>
  </cols>
  <sheetData>
    <row r="1" spans="1:4" x14ac:dyDescent="0.25">
      <c r="A1" s="1" t="s">
        <v>0</v>
      </c>
      <c r="B1" s="1"/>
      <c r="C1" s="1"/>
      <c r="D1" s="1"/>
    </row>
    <row r="2" ht="19" customHeight="1" spans="1:4" x14ac:dyDescent="0.25">
      <c r="A2" s="2" t="s">
        <v>22</v>
      </c>
      <c r="B2" s="2"/>
      <c r="C2" s="2"/>
      <c r="D2" s="2"/>
    </row>
    <row r="3" ht="45" customHeight="1" spans="1:4" x14ac:dyDescent="0.25">
      <c r="A3" s="3" t="s">
        <v>23</v>
      </c>
      <c r="B3" s="3"/>
      <c r="C3" s="3"/>
      <c r="D3" s="3"/>
    </row>
    <row r="5" ht="32" customHeight="1" spans="1:4" x14ac:dyDescent="0.25">
      <c r="A5" s="3" t="s">
        <v>24</v>
      </c>
      <c r="B5" s="3"/>
      <c r="C5" s="3"/>
      <c r="D5" s="3"/>
    </row>
    <row r="7" spans="1:4" x14ac:dyDescent="0.25">
      <c r="A7" s="10" t="s">
        <v>7</v>
      </c>
      <c r="B7" s="10"/>
      <c r="C7" s="10"/>
      <c r="D7" s="10"/>
    </row>
    <row r="8" ht="19" customHeight="1" spans="1:4" x14ac:dyDescent="0.25">
      <c r="A8" s="3" t="s">
        <v>25</v>
      </c>
      <c r="B8" s="3"/>
      <c r="C8" s="3"/>
      <c r="D8" s="3"/>
    </row>
    <row r="9" spans="1:4" x14ac:dyDescent="0.25">
      <c r="A9" s="4" t="s">
        <v>26</v>
      </c>
      <c r="B9" s="4" t="s">
        <v>8</v>
      </c>
      <c r="C9" s="4" t="s">
        <v>27</v>
      </c>
      <c r="D9" s="4"/>
    </row>
    <row r="10" ht="19" customHeight="1" spans="1:4" x14ac:dyDescent="0.25">
      <c r="A10" s="11" t="s">
        <v>28</v>
      </c>
      <c r="B10" s="12">
        <v>1</v>
      </c>
      <c r="C10" s="3" t="s">
        <v>29</v>
      </c>
      <c r="D10" s="3"/>
    </row>
    <row r="11" ht="19" customHeight="1" spans="1:4" x14ac:dyDescent="0.25">
      <c r="A11" s="11" t="s">
        <v>30</v>
      </c>
      <c r="B11" s="12">
        <v>2</v>
      </c>
      <c r="C11" s="3" t="s">
        <v>31</v>
      </c>
      <c r="D11" s="3"/>
    </row>
    <row r="12" ht="19" customHeight="1" spans="1:4" x14ac:dyDescent="0.25">
      <c r="A12" s="11" t="s">
        <v>32</v>
      </c>
      <c r="B12" s="12">
        <v>3</v>
      </c>
      <c r="C12" s="3" t="s">
        <v>33</v>
      </c>
      <c r="D12" s="3"/>
    </row>
    <row r="13" ht="19" customHeight="1" spans="1:4" x14ac:dyDescent="0.25">
      <c r="A13" s="11" t="s">
        <v>34</v>
      </c>
      <c r="B13" s="12">
        <v>4</v>
      </c>
      <c r="C13" s="3" t="s">
        <v>35</v>
      </c>
      <c r="D13" s="3"/>
    </row>
    <row r="15" spans="1:4" x14ac:dyDescent="0.25">
      <c r="A15" s="10" t="s">
        <v>9</v>
      </c>
      <c r="B15" s="10"/>
      <c r="C15" s="10"/>
      <c r="D15" s="10"/>
    </row>
    <row r="16" ht="19" customHeight="1" spans="1:4" x14ac:dyDescent="0.25">
      <c r="A16" s="3" t="s">
        <v>36</v>
      </c>
      <c r="B16" s="3"/>
      <c r="C16" s="3"/>
      <c r="D16" s="3"/>
    </row>
    <row r="17" spans="1:4" x14ac:dyDescent="0.25">
      <c r="A17" s="4" t="s">
        <v>26</v>
      </c>
      <c r="B17" s="4" t="s">
        <v>8</v>
      </c>
      <c r="C17" s="4" t="s">
        <v>27</v>
      </c>
      <c r="D17" s="4"/>
    </row>
    <row r="18" ht="19" customHeight="1" spans="1:4" x14ac:dyDescent="0.25">
      <c r="A18" s="11" t="s">
        <v>37</v>
      </c>
      <c r="B18" s="12">
        <v>1</v>
      </c>
      <c r="C18" s="3" t="s">
        <v>38</v>
      </c>
      <c r="D18" s="3"/>
    </row>
    <row r="19" ht="19" customHeight="1" spans="1:4" x14ac:dyDescent="0.25">
      <c r="A19" s="11" t="s">
        <v>39</v>
      </c>
      <c r="B19" s="12">
        <v>2</v>
      </c>
      <c r="C19" s="3" t="s">
        <v>40</v>
      </c>
      <c r="D19" s="3"/>
    </row>
    <row r="20" ht="19" customHeight="1" spans="1:4" x14ac:dyDescent="0.25">
      <c r="A20" s="11" t="s">
        <v>41</v>
      </c>
      <c r="B20" s="12">
        <v>3</v>
      </c>
      <c r="C20" s="3" t="s">
        <v>42</v>
      </c>
      <c r="D20" s="3"/>
    </row>
    <row r="21" ht="19" customHeight="1" spans="1:4" x14ac:dyDescent="0.25">
      <c r="A21" s="11" t="s">
        <v>43</v>
      </c>
      <c r="B21" s="12">
        <v>4</v>
      </c>
      <c r="C21" s="3" t="s">
        <v>44</v>
      </c>
      <c r="D21" s="3"/>
    </row>
    <row r="23" spans="1:4" x14ac:dyDescent="0.25">
      <c r="A23" s="10" t="s">
        <v>11</v>
      </c>
      <c r="B23" s="10"/>
      <c r="C23" s="10"/>
      <c r="D23" s="10"/>
    </row>
    <row r="24" spans="1:4" x14ac:dyDescent="0.25">
      <c r="A24" s="3" t="s">
        <v>45</v>
      </c>
      <c r="B24" s="3"/>
      <c r="C24" s="3"/>
      <c r="D24" s="3"/>
    </row>
    <row r="25" spans="1:4" x14ac:dyDescent="0.25">
      <c r="A25" s="4" t="s">
        <v>46</v>
      </c>
      <c r="B25" s="4" t="s">
        <v>47</v>
      </c>
      <c r="C25" s="4" t="s">
        <v>26</v>
      </c>
      <c r="D25" s="4" t="s">
        <v>12</v>
      </c>
    </row>
    <row r="26" ht="32" customHeight="1" spans="1:4" x14ac:dyDescent="0.25">
      <c r="A26" s="12">
        <v>1</v>
      </c>
      <c r="B26" s="12">
        <v>2</v>
      </c>
      <c r="C26" s="11" t="s">
        <v>39</v>
      </c>
      <c r="D26" s="3" t="s">
        <v>48</v>
      </c>
    </row>
    <row r="27" ht="32" customHeight="1" spans="1:4" x14ac:dyDescent="0.25">
      <c r="A27" s="12">
        <v>3</v>
      </c>
      <c r="B27" s="12">
        <v>4</v>
      </c>
      <c r="C27" s="11" t="s">
        <v>41</v>
      </c>
      <c r="D27" s="3" t="s">
        <v>49</v>
      </c>
    </row>
    <row r="28" ht="32" customHeight="1" spans="1:4" x14ac:dyDescent="0.25">
      <c r="A28" s="12">
        <v>6</v>
      </c>
      <c r="B28" s="12">
        <v>9</v>
      </c>
      <c r="C28" s="11" t="s">
        <v>43</v>
      </c>
      <c r="D28" s="3" t="s">
        <v>50</v>
      </c>
    </row>
    <row r="29" ht="32" customHeight="1" spans="1:4" x14ac:dyDescent="0.25">
      <c r="A29" s="12">
        <v>12</v>
      </c>
      <c r="B29" s="12">
        <v>16</v>
      </c>
      <c r="C29" s="11" t="s">
        <v>51</v>
      </c>
      <c r="D29" s="3" t="s">
        <v>52</v>
      </c>
    </row>
    <row r="31" spans="1:4" x14ac:dyDescent="0.25">
      <c r="A31" s="10" t="s">
        <v>53</v>
      </c>
      <c r="B31" s="10"/>
      <c r="C31" s="10"/>
      <c r="D31" s="10"/>
    </row>
    <row r="32" ht="58" customHeight="1" spans="1:4" x14ac:dyDescent="0.25">
      <c r="A32" s="3" t="s">
        <v>54</v>
      </c>
      <c r="B32" s="3"/>
      <c r="C32" s="3"/>
      <c r="D32" s="3"/>
    </row>
    <row r="34" spans="1:4" x14ac:dyDescent="0.25">
      <c r="A34" s="3" t="s">
        <v>19</v>
      </c>
      <c r="B34" s="3"/>
      <c r="C34" s="3"/>
      <c r="D34" s="3"/>
    </row>
    <row r="35" spans="1:4" x14ac:dyDescent="0.25">
      <c r="A35" s="9" t="s">
        <v>20</v>
      </c>
      <c r="B35" s="9"/>
      <c r="C35" s="9"/>
      <c r="D35" s="9"/>
    </row>
    <row r="36" spans="1:4" x14ac:dyDescent="0.25">
      <c r="A36" s="3" t="s">
        <v>21</v>
      </c>
      <c r="B36" s="3"/>
      <c r="C36" s="3"/>
      <c r="D36" s="3"/>
    </row>
  </sheetData>
  <mergeCells count="25">
    <mergeCell ref="A1:D1"/>
    <mergeCell ref="A2:D2"/>
    <mergeCell ref="A3:D3"/>
    <mergeCell ref="A5:D5"/>
    <mergeCell ref="A7:D7"/>
    <mergeCell ref="A8:D8"/>
    <mergeCell ref="C9:D9"/>
    <mergeCell ref="C10:D10"/>
    <mergeCell ref="C11:D11"/>
    <mergeCell ref="C12:D12"/>
    <mergeCell ref="C13:D13"/>
    <mergeCell ref="A15:D15"/>
    <mergeCell ref="A16:D16"/>
    <mergeCell ref="C17:D17"/>
    <mergeCell ref="C18:D18"/>
    <mergeCell ref="C19:D19"/>
    <mergeCell ref="C20:D20"/>
    <mergeCell ref="C21:D21"/>
    <mergeCell ref="A23:D23"/>
    <mergeCell ref="A24:D24"/>
    <mergeCell ref="A31:D31"/>
    <mergeCell ref="A32:D32"/>
    <mergeCell ref="A34:D34"/>
    <mergeCell ref="A35:D35"/>
    <mergeCell ref="A36:D36"/>
  </mergeCells>
  <hyperlinks>
    <hyperlink ref="A35" r:id="rId1"/>
  </hyperlinks>
  <pageMargins left="0.5" right="0.5" top="0.6" bottom="0.6" header="0.3" footer="0.3"/>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Bewertung</vt:lpstr>
      <vt:lpstr>Skalen</vt:lpstr>
    </vt:vector>
  </TitlesOfParts>
  <Company>SafeAlly</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SafeAlly — safeally.net</dc:creator>
  <dc:title>Bewertungsvorlage für die Gefährdungsbeurteilung</dc:title>
  <dc:subject>Arbeitsblatt zur Gefährdungsbeurteilung — Deutschland</dc:subject>
  <dc:description/>
  <cp:keywords/>
  <cp:category/>
  <cp:lastModifiedBy>SafeAlly — safeally.net</cp:lastModifiedBy>
  <dcterms:created xsi:type="dcterms:W3CDTF">2026-09-06T00:00:00Z</dcterms:created>
  <dcterms:modified xsi:type="dcterms:W3CDTF">2026-09-06T00:00:00Z</dcterms:modified>
</cp:coreProperties>
</file>