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tation" state="visible" r:id="rId4"/>
    <sheet sheetId="2" name="Échelles" state="visible" r:id="rId5"/>
  </sheets>
  <definedNames>
    <definedName name="Scale_gravite">'Échelles'!$A$10:$B$13</definedName>
    <definedName name="Scale_probabilite">'Échelles'!$A$18:$B$21</definedName>
    <definedName name="Bands_risque">'Échelles'!$A$26:$D$29</definedName>
    <definedName name="_xlnm.Print_Titles" localSheetId="0">'Cotation'!$5:$5</definedName>
  </definedNames>
  <calcPr calcId="171027" fullCalcOnLoad="1"/>
</workbook>
</file>

<file path=xl/comments1.xml><?xml version="1.0" encoding="utf-8"?>
<comments xmlns="http://schemas.openxmlformats.org/spreadsheetml/2006/main">
  <authors>
    <author>Author</author>
  </authors>
  <commentList>
    <comment ref="A5" authorId="0">
      <text>
        <r>
          <t>Le regroupement qui structure le document unique : un métier, une zone, une équipe. Gardez la même dénomination d'une année sur l'autre, sinon la comparaison est perdue.</t>
        </r>
      </text>
    </comment>
    <comment ref="C5" authorId="0">
      <text>
        <r>
          <t>La conséquence la plus probable si le dommage survient, pas la pire imaginable — sinon tout finit au niveau maximal et la cotation ne trie plus rien.</t>
        </r>
      </text>
    </comment>
    <comment ref="D5" authorId="0">
      <text>
        <r>
          <t>La conséquence la plus probable si le dommage survient — pas la pire imaginable, sinon tout finit en 4.</t>
        </r>
      </text>
    </comment>
    <comment ref="F5" authorId="0">
      <text>
        <r>
          <t>Compte tenu des moyens de prévention déjà en place — c'est le risque résiduel qui se cote, pas le risque brut.</t>
        </r>
      </text>
    </comment>
    <comment ref="H5" authorId="0">
      <text>
        <r>
          <t>Niveau de risque</t>
        </r>
      </text>
    </comment>
    <comment ref="J5" authorId="0">
      <text>
        <r>
          <t>Ce que le niveau appelle. C'est la colonne qui compte : une cotation savante sans plan d'action ne vaut rien, une cotation grossière qui déclenche les bonnes actions vaut beaucoup.</t>
        </r>
      </text>
    </comment>
  </commentList>
</comments>
</file>

<file path=xl/sharedStrings.xml><?xml version="1.0" encoding="utf-8"?>
<sst xmlns="http://schemas.openxmlformats.org/spreadsheetml/2006/main" count="72" uniqueCount="58">
  <si>
    <t>Trame de cotation des risques par unité de travail</t>
  </si>
  <si>
    <t>Une ligne par situation dangereuse, regroupées par unité de travail. Choisissez les niveaux dans les listes : le score, le niveau et l'action attendue se calculent, et les colonnes de droite sont celles qui font la différence devant un contrôle.</t>
  </si>
  <si>
    <t>Méthode : Grille gravité × probabilité — Pratique courante</t>
  </si>
  <si>
    <t>Remplissez les cellules blanches. Les cellules grisées portent des formules et sont verrouillées — vous pouvez les déverrouiller, mais vous perdrez le calcul.</t>
  </si>
  <si>
    <t>Unité de travail</t>
  </si>
  <si>
    <t>Situation dangereuse</t>
  </si>
  <si>
    <t>Dommage attendu</t>
  </si>
  <si>
    <t>Gravité</t>
  </si>
  <si>
    <t>Valeur</t>
  </si>
  <si>
    <t>Probabilité</t>
  </si>
  <si>
    <t>gravité × probabilité</t>
  </si>
  <si>
    <t>Niveau de risque</t>
  </si>
  <si>
    <t>Ce que cela appelle</t>
  </si>
  <si>
    <t>Mesures déjà en place</t>
  </si>
  <si>
    <t>Mesure décidée</t>
  </si>
  <si>
    <t>Qui la porte</t>
  </si>
  <si>
    <t>Pour quand</t>
  </si>
  <si>
    <t>Fait le</t>
  </si>
  <si>
    <t>Ce fichier est un support de travail, pas le document unique. Ce qui est examiné lors d'un contrôle n'est pas le chiffre obtenu mais la cohérence de la méthode, sa constance dans le temps, et le fait que le résultat débouche sur des actions datées et suivies.</t>
  </si>
  <si>
    <t>Contenu relu le 2026-09-06</t>
  </si>
  <si>
    <t>L'outil en ligne — https://safeally.net/fr-fr/outils/matrice-de-cotation-des-risques/</t>
  </si>
  <si>
    <t>SafeAlly — safeally.net · gratuit, sans compte, sans macro</t>
  </si>
  <si>
    <t>Méthode : Grille gravité × probabilité — Pratique courante (INRS (approches), Code du travail (obligation))</t>
  </si>
  <si>
    <t>Aucun texte n'impose de méthode de cotation en France. Le Code du travail impose d'évaluer les risques et de transcrire le résultat dans le document unique ; la façon de coter vous appartient. La grille ci-dessous est la pratique la plus répandue, pas une norme — et vous devez pouvoir expliquer celle que vous retenez.</t>
  </si>
  <si>
    <t>Reproduites pour qu'une cotation puisse être vérifiée par quelqu'un qui n'était pas dans la pièce. Une cotation dont les échelles ne sont écrites nulle part ne se défend pas.</t>
  </si>
  <si>
    <t>La conséquence la plus probable si le dommage survient — pas la pire imaginable, sinon tout finit en 4.</t>
  </si>
  <si>
    <t>Niveau</t>
  </si>
  <si>
    <t>Ce que ça veut dire</t>
  </si>
  <si>
    <t>Bénigne</t>
  </si>
  <si>
    <t>Soins sur place, reprise du poste, pas d'arrêt.</t>
  </si>
  <si>
    <t>Sérieuse</t>
  </si>
  <si>
    <t>Arrêt de travail court, sans séquelle attendue.</t>
  </si>
  <si>
    <t>Grave</t>
  </si>
  <si>
    <t>Arrêt long, incapacité permanente partielle possible.</t>
  </si>
  <si>
    <t>Très grave</t>
  </si>
  <si>
    <t>Décès ou incapacité permanente lourde.</t>
  </si>
  <si>
    <t>Compte tenu des moyens de prévention déjà en place — c'est le risque résiduel qui se cote, pas le risque brut.</t>
  </si>
  <si>
    <t>Très improbable</t>
  </si>
  <si>
    <t>Jamais observé dans l'entreprise ni dans la branche.</t>
  </si>
  <si>
    <t>Improbable</t>
  </si>
  <si>
    <t>Déjà arrivé ailleurs, pas ici.</t>
  </si>
  <si>
    <t>Probable</t>
  </si>
  <si>
    <t>Déjà arrivé ici, ou presque-accidents remontés.</t>
  </si>
  <si>
    <t>Très probable</t>
  </si>
  <si>
    <t>Se produit régulièrement, ou l'exposition est permanente.</t>
  </si>
  <si>
    <t>Niveau de risque = gravité × probabilité</t>
  </si>
  <si>
    <t>À partir de</t>
  </si>
  <si>
    <t>Jusqu'à</t>
  </si>
  <si>
    <t>Faible</t>
  </si>
  <si>
    <t>À surveiller. Inscrire au document unique, réexaminer à la mise à jour annuelle.</t>
  </si>
  <si>
    <t>Modéré</t>
  </si>
  <si>
    <t>Action à planifier. Inscrire au plan d'actions avec une échéance datée et un responsable.</t>
  </si>
  <si>
    <t>Élevé</t>
  </si>
  <si>
    <t>Action à court terme. Mesures compensatoires immédiates si la solution définitive demande du temps.</t>
  </si>
  <si>
    <t>Critique</t>
  </si>
  <si>
    <t>Arrêt de l'activité concernée jusqu'à mise en sécurité. C'est la cotation qui justifie un droit de retrait.</t>
  </si>
  <si>
    <t>Ce que ce fichier n'est pas</t>
  </si>
  <si>
    <t>Cette grille est une pratique courante, pas une méthode officielle : la France n'en publie pas. Ce qui compte devant un contrôle n'est pas le chiffre obtenu mais la cohérence de la méthode, sa constance dans le temps et le fait que le résultat débouche sur des actions. Une cotation savante sans plan d'action ne vaut rien ; une cotation grossière qui déclenche les bonnes actions vaut beaucoup.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</si>
</sst>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0" x14ac:knownFonts="1">
    <font>
      <color theme="1"/>
      <family val="2"/>
      <scheme val="minor"/>
      <sz val="11"/>
      <name val="Calibri"/>
    </font>
    <font>
      <b/>
      <color rgb="FF014259"/>
      <sz val="15"/>
      <name val="Calibri"/>
    </font>
    <font>
      <color rgb="FF053143"/>
      <sz val="10"/>
      <name val="Calibri"/>
    </font>
    <font>
      <color rgb="FF053143"/>
      <sz val="9"/>
      <name val="Calibri"/>
    </font>
    <font>
      <b/>
      <color rgb="FFFFFFFF"/>
      <sz val="10"/>
      <name val="Calibri"/>
    </font>
    <font>
      <color rgb="FF021D28"/>
      <sz val="11"/>
      <name val="Calibri"/>
    </font>
    <font>
      <color rgb="FF053143"/>
      <sz val="11"/>
      <name val="Calibri"/>
    </font>
    <font>
      <u/>
      <color rgb="FF005674"/>
      <sz val="9"/>
      <name val="Calibri"/>
    </font>
    <font>
      <b/>
      <color rgb="FF005674"/>
      <sz val="12"/>
      <name val="Calibri"/>
    </font>
    <font>
      <b/>
      <color rgb="FF021D28"/>
      <sz val="11"/>
      <name val="Calibri"/>
    </font>
  </fonts>
  <fills count="5">
    <fill>
      <patternFill patternType="none"/>
    </fill>
    <fill>
      <patternFill patternType="gray125"/>
    </fill>
    <fill>
      <patternFill patternType="solid">
        <fgColor rgb="FF014259"/>
      </patternFill>
    </fill>
    <fill>
      <patternFill patternType="solid">
        <fgColor rgb="FFFFFFFF"/>
      </patternFill>
    </fill>
    <fill>
      <patternFill patternType="solid">
        <fgColor rgb="FFF0F8FD"/>
      </patternFill>
    </fill>
  </fills>
  <borders count="5">
    <border>
      <left/>
      <right/>
      <top/>
      <bottom/>
      <diagonal/>
    </border>
    <border>
      <left/>
      <right/>
      <top/>
      <bottom style="thin">
        <color rgb="FF021D28"/>
      </bottom>
      <diagonal/>
    </border>
    <border>
      <left style="thin">
        <color rgb="FFBDE1F3"/>
      </left>
      <right style="thin">
        <color rgb="FFBDE1F3"/>
      </right>
      <top style="thin">
        <color rgb="FFBDE1F3"/>
      </top>
      <bottom style="thin">
        <color rgb="FFBDE1F3"/>
      </bottom>
      <diagonal/>
    </border>
    <border>
      <left style="thin">
        <color rgb="FFDDF0FB"/>
      </left>
      <right style="thin">
        <color rgb="FFDDF0FB"/>
      </right>
      <top style="thin">
        <color rgb="FFDDF0FB"/>
      </top>
      <bottom style="thin">
        <color rgb="FFDDF0FB"/>
      </bottom>
      <diagonal/>
    </border>
    <border>
      <left/>
      <right/>
      <top/>
      <bottom style="thin">
        <color rgb="FFFFC25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vertical="bottom" wrapText="1"/>
    </xf>
    <xf numFmtId="0" fontId="5" fillId="3" borderId="2" xfId="0" applyFont="1" applyFill="1" applyBorder="1" applyAlignment="1" applyProtection="1">
      <alignment vertical="top" wrapText="1"/>
      <protection locked="0"/>
    </xf>
    <xf numFmtId="1" fontId="6" fillId="4" borderId="3" xfId="0" applyNumberFormat="1" applyFont="1" applyFill="1" applyBorder="1" applyAlignment="1">
      <alignment vertical="top" wrapText="1"/>
    </xf>
    <xf numFmtId="0" fontId="6" fillId="4" borderId="3" xfId="0" applyFont="1" applyFill="1" applyBorder="1" applyAlignment="1">
      <alignment vertical="top" wrapText="1"/>
    </xf>
    <xf numFmtId="164" fontId="5" fillId="3" borderId="2" xfId="0" applyNumberFormat="1" applyFont="1" applyFill="1" applyBorder="1" applyAlignment="1" applyProtection="1">
      <alignment vertical="top" wrapText="1"/>
      <protection locked="0"/>
    </xf>
    <xf numFmtId="0" fontId="7" fillId="0" borderId="0" xfId="0" applyFont="1" applyAlignment="1">
      <alignment vertical="top" wrapText="1"/>
    </xf>
    <xf numFmtId="0" fontId="8" fillId="4" borderId="4" xfId="0" applyFont="1" applyFill="1" applyBorder="1" applyAlignment="1">
      <alignment vertical="center"/>
    </xf>
    <xf numFmtId="0" fontId="9" fillId="0" borderId="0" xfId="0" applyFont="1" applyAlignment="1">
      <alignment vertical="top" wrapText="1"/>
    </xf>
    <xf numFmtId="1" fontId="3" fillId="0" borderId="0" xfId="0" applyNumberFormat="1" applyFont="1" applyAlignment="1">
      <alignment vertical="top" wrapText="1"/>
    </xf>
  </cellXfs>
  <cellStyles count="1">
    <cellStyle name="Normal" xfId="0" builtinId="0"/>
  </cellStyles>
  <dxfs count="4">
    <dxf>
      <font>
        <b/>
        <color rgb="FF922022"/>
      </font>
      <fill>
        <patternFill patternType="solid">
          <bgColor rgb="FFFFE6E3"/>
        </patternFill>
      </fill>
    </dxf>
    <dxf>
      <font>
        <b/>
        <color rgb="FF196034"/>
      </font>
      <fill>
        <patternFill patternType="solid">
          <bgColor rgb="FFD8F6DE"/>
        </patternFill>
      </fill>
    </dxf>
    <dxf>
      <font>
        <b/>
        <color rgb="FF115096"/>
      </font>
      <fill>
        <patternFill patternType="solid">
          <bgColor rgb="FFE0EEFF"/>
        </patternFill>
      </fill>
    </dxf>
    <dxf>
      <font>
        <b/>
        <color rgb="FF92500B"/>
      </font>
      <fill>
        <patternFill patternType="solid">
          <bgColor rgb="FFFFEE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eally.net/fr-fr/outils/matrice-de-cotation-des-risques/" TargetMode="External"/><Relationship Id="rId2" Type="http://schemas.openxmlformats.org/officeDocument/2006/relationships/comments" Target="../comments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safeally.net/fr-fr/outils/matrice-de-cotation-des-risqu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workbookViewId="0">
      <pane xSplit="2" ySplit="5" topLeftCell="C6" activePane="bottomRight" state="frozen"/>
      <selection pane="bottomRight"/>
    </sheetView>
  </sheetViews>
  <sheetFormatPr defaultRowHeight="15" outlineLevelRow="0" outlineLevelCol="0" x14ac:dyDescent="55"/>
  <cols>
    <col min="1" max="1" width="22" customWidth="1"/>
    <col min="2" max="2" width="34" customWidth="1"/>
    <col min="3" max="3" width="26" customWidth="1"/>
    <col min="4" max="4" width="20" customWidth="1"/>
    <col min="5" max="5" width="8" customWidth="1"/>
    <col min="6" max="6" width="20" customWidth="1"/>
    <col min="7" max="7" width="8" customWidth="1"/>
    <col min="8" max="8" width="12" customWidth="1"/>
    <col min="9" max="9" width="18" customWidth="1"/>
    <col min="10" max="10" width="40" customWidth="1"/>
    <col min="11" max="12" width="30" customWidth="1"/>
    <col min="13" max="13" width="16" customWidth="1"/>
    <col min="14" max="15" width="13" customWidth="1"/>
  </cols>
  <sheetData>
    <row r="1" spans="1:15" x14ac:dyDescent="0.25">
      <c r="A1" s="1" t="s">
        <v>0</v>
      </c>
      <c r="B1" s="1"/>
      <c r="C1" s="1"/>
      <c r="D1" s="1"/>
      <c r="E1" s="1"/>
      <c r="F1" s="1"/>
      <c r="G1" s="1"/>
      <c r="H1" s="1"/>
      <c r="I1" s="1"/>
      <c r="J1" s="1"/>
      <c r="K1" s="1"/>
      <c r="L1" s="1"/>
      <c r="M1" s="1"/>
      <c r="N1" s="1"/>
      <c r="O1" s="1"/>
    </row>
    <row r="2" ht="32" customHeight="1" spans="1:15" x14ac:dyDescent="0.25">
      <c r="A2" s="2" t="s">
        <v>1</v>
      </c>
      <c r="B2" s="2"/>
      <c r="C2" s="2"/>
      <c r="D2" s="2"/>
      <c r="E2" s="2"/>
      <c r="F2" s="2"/>
      <c r="G2" s="2"/>
      <c r="H2" s="2"/>
      <c r="I2" s="2"/>
      <c r="J2" s="2"/>
      <c r="K2" s="2"/>
      <c r="L2" s="2"/>
      <c r="M2" s="2"/>
      <c r="N2" s="2"/>
      <c r="O2" s="2"/>
    </row>
    <row r="3" spans="1:15" x14ac:dyDescent="0.25">
      <c r="A3" s="3" t="s">
        <v>2</v>
      </c>
      <c r="B3" s="3"/>
      <c r="C3" s="3"/>
      <c r="D3" s="3"/>
      <c r="E3" s="3"/>
      <c r="F3" s="3"/>
      <c r="G3" s="3"/>
      <c r="H3" s="3"/>
      <c r="I3" s="3"/>
      <c r="J3" s="3"/>
      <c r="K3" s="3"/>
      <c r="L3" s="3"/>
      <c r="M3" s="3"/>
      <c r="N3" s="3"/>
      <c r="O3" s="3"/>
    </row>
    <row r="4" ht="19" customHeight="1" spans="1:15" x14ac:dyDescent="0.25">
      <c r="A4" s="3" t="s">
        <v>3</v>
      </c>
      <c r="B4" s="3"/>
      <c r="C4" s="3"/>
      <c r="D4" s="3"/>
      <c r="E4" s="3"/>
      <c r="F4" s="3"/>
      <c r="G4" s="3"/>
      <c r="H4" s="3"/>
      <c r="I4" s="3"/>
      <c r="J4" s="3"/>
      <c r="K4" s="3"/>
      <c r="L4" s="3"/>
      <c r="M4" s="3"/>
      <c r="N4" s="3"/>
      <c r="O4" s="3"/>
    </row>
    <row r="5" ht="46" customHeight="1" spans="1:15" x14ac:dyDescent="0.25">
      <c r="A5" s="4" t="s">
        <v>4</v>
      </c>
      <c r="B5" s="4" t="s">
        <v>5</v>
      </c>
      <c r="C5" s="4" t="s">
        <v>6</v>
      </c>
      <c r="D5" s="4" t="s">
        <v>7</v>
      </c>
      <c r="E5" s="4" t="s">
        <v>8</v>
      </c>
      <c r="F5" s="4" t="s">
        <v>9</v>
      </c>
      <c r="G5" s="4" t="s">
        <v>8</v>
      </c>
      <c r="H5" s="4" t="s">
        <v>10</v>
      </c>
      <c r="I5" s="4" t="s">
        <v>11</v>
      </c>
      <c r="J5" s="4" t="s">
        <v>12</v>
      </c>
      <c r="K5" s="4" t="s">
        <v>13</v>
      </c>
      <c r="L5" s="4" t="s">
        <v>14</v>
      </c>
      <c r="M5" s="4" t="s">
        <v>15</v>
      </c>
      <c r="N5" s="4" t="s">
        <v>16</v>
      </c>
      <c r="O5" s="4" t="s">
        <v>17</v>
      </c>
    </row>
    <row r="6" spans="1:15" x14ac:dyDescent="0.25">
      <c r="A6" s="5"/>
      <c r="B6" s="5"/>
      <c r="C6" s="5"/>
      <c r="D6" s="5"/>
      <c r="E6" s="6">
        <f>IF($D6="","",IFERROR(VLOOKUP($D6,Scale_gravite,2,FALSE),""))</f>
      </c>
      <c r="F6" s="5"/>
      <c r="G6" s="6">
        <f>IF($F6="","",IFERROR(VLOOKUP($F6,Scale_probabilite,2,FALSE),""))</f>
      </c>
      <c r="H6" s="6">
        <f>IF(COUNT($E6,$G6)&lt;2,"",$E6*$G6)</f>
      </c>
      <c r="I6" s="7">
        <f>IF(N($H6)=0,"",IFERROR(VLOOKUP($H6,Bands_risque,3,TRUE),""))</f>
      </c>
      <c r="J6" s="7">
        <f>IF(N($H6)=0,"",IFERROR(VLOOKUP($H6,Bands_risque,4,TRUE),""))</f>
      </c>
      <c r="K6" s="5"/>
      <c r="L6" s="5"/>
      <c r="M6" s="5"/>
      <c r="N6" s="8"/>
      <c r="O6" s="8"/>
    </row>
    <row r="7" spans="1:15" x14ac:dyDescent="0.25">
      <c r="A7" s="5"/>
      <c r="B7" s="5"/>
      <c r="C7" s="5"/>
      <c r="D7" s="5"/>
      <c r="E7" s="6">
        <f>IF($D7="","",IFERROR(VLOOKUP($D7,Scale_gravite,2,FALSE),""))</f>
      </c>
      <c r="F7" s="5"/>
      <c r="G7" s="6">
        <f>IF($F7="","",IFERROR(VLOOKUP($F7,Scale_probabilite,2,FALSE),""))</f>
      </c>
      <c r="H7" s="6">
        <f>IF(COUNT($E7,$G7)&lt;2,"",$E7*$G7)</f>
      </c>
      <c r="I7" s="7">
        <f>IF(N($H7)=0,"",IFERROR(VLOOKUP($H7,Bands_risque,3,TRUE),""))</f>
      </c>
      <c r="J7" s="7">
        <f>IF(N($H7)=0,"",IFERROR(VLOOKUP($H7,Bands_risque,4,TRUE),""))</f>
      </c>
      <c r="K7" s="5"/>
      <c r="L7" s="5"/>
      <c r="M7" s="5"/>
      <c r="N7" s="8"/>
      <c r="O7" s="8"/>
    </row>
    <row r="8" spans="1:15" x14ac:dyDescent="0.25">
      <c r="A8" s="5"/>
      <c r="B8" s="5"/>
      <c r="C8" s="5"/>
      <c r="D8" s="5"/>
      <c r="E8" s="6">
        <f>IF($D8="","",IFERROR(VLOOKUP($D8,Scale_gravite,2,FALSE),""))</f>
      </c>
      <c r="F8" s="5"/>
      <c r="G8" s="6">
        <f>IF($F8="","",IFERROR(VLOOKUP($F8,Scale_probabilite,2,FALSE),""))</f>
      </c>
      <c r="H8" s="6">
        <f>IF(COUNT($E8,$G8)&lt;2,"",$E8*$G8)</f>
      </c>
      <c r="I8" s="7">
        <f>IF(N($H8)=0,"",IFERROR(VLOOKUP($H8,Bands_risque,3,TRUE),""))</f>
      </c>
      <c r="J8" s="7">
        <f>IF(N($H8)=0,"",IFERROR(VLOOKUP($H8,Bands_risque,4,TRUE),""))</f>
      </c>
      <c r="K8" s="5"/>
      <c r="L8" s="5"/>
      <c r="M8" s="5"/>
      <c r="N8" s="8"/>
      <c r="O8" s="8"/>
    </row>
    <row r="9" spans="1:15" x14ac:dyDescent="0.25">
      <c r="A9" s="5"/>
      <c r="B9" s="5"/>
      <c r="C9" s="5"/>
      <c r="D9" s="5"/>
      <c r="E9" s="6">
        <f>IF($D9="","",IFERROR(VLOOKUP($D9,Scale_gravite,2,FALSE),""))</f>
      </c>
      <c r="F9" s="5"/>
      <c r="G9" s="6">
        <f>IF($F9="","",IFERROR(VLOOKUP($F9,Scale_probabilite,2,FALSE),""))</f>
      </c>
      <c r="H9" s="6">
        <f>IF(COUNT($E9,$G9)&lt;2,"",$E9*$G9)</f>
      </c>
      <c r="I9" s="7">
        <f>IF(N($H9)=0,"",IFERROR(VLOOKUP($H9,Bands_risque,3,TRUE),""))</f>
      </c>
      <c r="J9" s="7">
        <f>IF(N($H9)=0,"",IFERROR(VLOOKUP($H9,Bands_risque,4,TRUE),""))</f>
      </c>
      <c r="K9" s="5"/>
      <c r="L9" s="5"/>
      <c r="M9" s="5"/>
      <c r="N9" s="8"/>
      <c r="O9" s="8"/>
    </row>
    <row r="10" spans="1:15" x14ac:dyDescent="0.25">
      <c r="A10" s="5"/>
      <c r="B10" s="5"/>
      <c r="C10" s="5"/>
      <c r="D10" s="5"/>
      <c r="E10" s="6">
        <f>IF($D10="","",IFERROR(VLOOKUP($D10,Scale_gravite,2,FALSE),""))</f>
      </c>
      <c r="F10" s="5"/>
      <c r="G10" s="6">
        <f>IF($F10="","",IFERROR(VLOOKUP($F10,Scale_probabilite,2,FALSE),""))</f>
      </c>
      <c r="H10" s="6">
        <f>IF(COUNT($E10,$G10)&lt;2,"",$E10*$G10)</f>
      </c>
      <c r="I10" s="7">
        <f>IF(N($H10)=0,"",IFERROR(VLOOKUP($H10,Bands_risque,3,TRUE),""))</f>
      </c>
      <c r="J10" s="7">
        <f>IF(N($H10)=0,"",IFERROR(VLOOKUP($H10,Bands_risque,4,TRUE),""))</f>
      </c>
      <c r="K10" s="5"/>
      <c r="L10" s="5"/>
      <c r="M10" s="5"/>
      <c r="N10" s="8"/>
      <c r="O10" s="8"/>
    </row>
    <row r="11" spans="1:15" x14ac:dyDescent="0.25">
      <c r="A11" s="5"/>
      <c r="B11" s="5"/>
      <c r="C11" s="5"/>
      <c r="D11" s="5"/>
      <c r="E11" s="6">
        <f>IF($D11="","",IFERROR(VLOOKUP($D11,Scale_gravite,2,FALSE),""))</f>
      </c>
      <c r="F11" s="5"/>
      <c r="G11" s="6">
        <f>IF($F11="","",IFERROR(VLOOKUP($F11,Scale_probabilite,2,FALSE),""))</f>
      </c>
      <c r="H11" s="6">
        <f>IF(COUNT($E11,$G11)&lt;2,"",$E11*$G11)</f>
      </c>
      <c r="I11" s="7">
        <f>IF(N($H11)=0,"",IFERROR(VLOOKUP($H11,Bands_risque,3,TRUE),""))</f>
      </c>
      <c r="J11" s="7">
        <f>IF(N($H11)=0,"",IFERROR(VLOOKUP($H11,Bands_risque,4,TRUE),""))</f>
      </c>
      <c r="K11" s="5"/>
      <c r="L11" s="5"/>
      <c r="M11" s="5"/>
      <c r="N11" s="8"/>
      <c r="O11" s="8"/>
    </row>
    <row r="12" spans="1:15" x14ac:dyDescent="0.25">
      <c r="A12" s="5"/>
      <c r="B12" s="5"/>
      <c r="C12" s="5"/>
      <c r="D12" s="5"/>
      <c r="E12" s="6">
        <f>IF($D12="","",IFERROR(VLOOKUP($D12,Scale_gravite,2,FALSE),""))</f>
      </c>
      <c r="F12" s="5"/>
      <c r="G12" s="6">
        <f>IF($F12="","",IFERROR(VLOOKUP($F12,Scale_probabilite,2,FALSE),""))</f>
      </c>
      <c r="H12" s="6">
        <f>IF(COUNT($E12,$G12)&lt;2,"",$E12*$G12)</f>
      </c>
      <c r="I12" s="7">
        <f>IF(N($H12)=0,"",IFERROR(VLOOKUP($H12,Bands_risque,3,TRUE),""))</f>
      </c>
      <c r="J12" s="7">
        <f>IF(N($H12)=0,"",IFERROR(VLOOKUP($H12,Bands_risque,4,TRUE),""))</f>
      </c>
      <c r="K12" s="5"/>
      <c r="L12" s="5"/>
      <c r="M12" s="5"/>
      <c r="N12" s="8"/>
      <c r="O12" s="8"/>
    </row>
    <row r="13" spans="1:15" x14ac:dyDescent="0.25">
      <c r="A13" s="5"/>
      <c r="B13" s="5"/>
      <c r="C13" s="5"/>
      <c r="D13" s="5"/>
      <c r="E13" s="6">
        <f>IF($D13="","",IFERROR(VLOOKUP($D13,Scale_gravite,2,FALSE),""))</f>
      </c>
      <c r="F13" s="5"/>
      <c r="G13" s="6">
        <f>IF($F13="","",IFERROR(VLOOKUP($F13,Scale_probabilite,2,FALSE),""))</f>
      </c>
      <c r="H13" s="6">
        <f>IF(COUNT($E13,$G13)&lt;2,"",$E13*$G13)</f>
      </c>
      <c r="I13" s="7">
        <f>IF(N($H13)=0,"",IFERROR(VLOOKUP($H13,Bands_risque,3,TRUE),""))</f>
      </c>
      <c r="J13" s="7">
        <f>IF(N($H13)=0,"",IFERROR(VLOOKUP($H13,Bands_risque,4,TRUE),""))</f>
      </c>
      <c r="K13" s="5"/>
      <c r="L13" s="5"/>
      <c r="M13" s="5"/>
      <c r="N13" s="8"/>
      <c r="O13" s="8"/>
    </row>
    <row r="14" spans="1:15" x14ac:dyDescent="0.25">
      <c r="A14" s="5"/>
      <c r="B14" s="5"/>
      <c r="C14" s="5"/>
      <c r="D14" s="5"/>
      <c r="E14" s="6">
        <f>IF($D14="","",IFERROR(VLOOKUP($D14,Scale_gravite,2,FALSE),""))</f>
      </c>
      <c r="F14" s="5"/>
      <c r="G14" s="6">
        <f>IF($F14="","",IFERROR(VLOOKUP($F14,Scale_probabilite,2,FALSE),""))</f>
      </c>
      <c r="H14" s="6">
        <f>IF(COUNT($E14,$G14)&lt;2,"",$E14*$G14)</f>
      </c>
      <c r="I14" s="7">
        <f>IF(N($H14)=0,"",IFERROR(VLOOKUP($H14,Bands_risque,3,TRUE),""))</f>
      </c>
      <c r="J14" s="7">
        <f>IF(N($H14)=0,"",IFERROR(VLOOKUP($H14,Bands_risque,4,TRUE),""))</f>
      </c>
      <c r="K14" s="5"/>
      <c r="L14" s="5"/>
      <c r="M14" s="5"/>
      <c r="N14" s="8"/>
      <c r="O14" s="8"/>
    </row>
    <row r="15" spans="1:15" x14ac:dyDescent="0.25">
      <c r="A15" s="5"/>
      <c r="B15" s="5"/>
      <c r="C15" s="5"/>
      <c r="D15" s="5"/>
      <c r="E15" s="6">
        <f>IF($D15="","",IFERROR(VLOOKUP($D15,Scale_gravite,2,FALSE),""))</f>
      </c>
      <c r="F15" s="5"/>
      <c r="G15" s="6">
        <f>IF($F15="","",IFERROR(VLOOKUP($F15,Scale_probabilite,2,FALSE),""))</f>
      </c>
      <c r="H15" s="6">
        <f>IF(COUNT($E15,$G15)&lt;2,"",$E15*$G15)</f>
      </c>
      <c r="I15" s="7">
        <f>IF(N($H15)=0,"",IFERROR(VLOOKUP($H15,Bands_risque,3,TRUE),""))</f>
      </c>
      <c r="J15" s="7">
        <f>IF(N($H15)=0,"",IFERROR(VLOOKUP($H15,Bands_risque,4,TRUE),""))</f>
      </c>
      <c r="K15" s="5"/>
      <c r="L15" s="5"/>
      <c r="M15" s="5"/>
      <c r="N15" s="8"/>
      <c r="O15" s="8"/>
    </row>
    <row r="16" spans="1:15" x14ac:dyDescent="0.25">
      <c r="A16" s="5"/>
      <c r="B16" s="5"/>
      <c r="C16" s="5"/>
      <c r="D16" s="5"/>
      <c r="E16" s="6">
        <f>IF($D16="","",IFERROR(VLOOKUP($D16,Scale_gravite,2,FALSE),""))</f>
      </c>
      <c r="F16" s="5"/>
      <c r="G16" s="6">
        <f>IF($F16="","",IFERROR(VLOOKUP($F16,Scale_probabilite,2,FALSE),""))</f>
      </c>
      <c r="H16" s="6">
        <f>IF(COUNT($E16,$G16)&lt;2,"",$E16*$G16)</f>
      </c>
      <c r="I16" s="7">
        <f>IF(N($H16)=0,"",IFERROR(VLOOKUP($H16,Bands_risque,3,TRUE),""))</f>
      </c>
      <c r="J16" s="7">
        <f>IF(N($H16)=0,"",IFERROR(VLOOKUP($H16,Bands_risque,4,TRUE),""))</f>
      </c>
      <c r="K16" s="5"/>
      <c r="L16" s="5"/>
      <c r="M16" s="5"/>
      <c r="N16" s="8"/>
      <c r="O16" s="8"/>
    </row>
    <row r="17" spans="1:15" x14ac:dyDescent="0.25">
      <c r="A17" s="5"/>
      <c r="B17" s="5"/>
      <c r="C17" s="5"/>
      <c r="D17" s="5"/>
      <c r="E17" s="6">
        <f>IF($D17="","",IFERROR(VLOOKUP($D17,Scale_gravite,2,FALSE),""))</f>
      </c>
      <c r="F17" s="5"/>
      <c r="G17" s="6">
        <f>IF($F17="","",IFERROR(VLOOKUP($F17,Scale_probabilite,2,FALSE),""))</f>
      </c>
      <c r="H17" s="6">
        <f>IF(COUNT($E17,$G17)&lt;2,"",$E17*$G17)</f>
      </c>
      <c r="I17" s="7">
        <f>IF(N($H17)=0,"",IFERROR(VLOOKUP($H17,Bands_risque,3,TRUE),""))</f>
      </c>
      <c r="J17" s="7">
        <f>IF(N($H17)=0,"",IFERROR(VLOOKUP($H17,Bands_risque,4,TRUE),""))</f>
      </c>
      <c r="K17" s="5"/>
      <c r="L17" s="5"/>
      <c r="M17" s="5"/>
      <c r="N17" s="8"/>
      <c r="O17" s="8"/>
    </row>
    <row r="18" spans="1:15" x14ac:dyDescent="0.25">
      <c r="A18" s="5"/>
      <c r="B18" s="5"/>
      <c r="C18" s="5"/>
      <c r="D18" s="5"/>
      <c r="E18" s="6">
        <f>IF($D18="","",IFERROR(VLOOKUP($D18,Scale_gravite,2,FALSE),""))</f>
      </c>
      <c r="F18" s="5"/>
      <c r="G18" s="6">
        <f>IF($F18="","",IFERROR(VLOOKUP($F18,Scale_probabilite,2,FALSE),""))</f>
      </c>
      <c r="H18" s="6">
        <f>IF(COUNT($E18,$G18)&lt;2,"",$E18*$G18)</f>
      </c>
      <c r="I18" s="7">
        <f>IF(N($H18)=0,"",IFERROR(VLOOKUP($H18,Bands_risque,3,TRUE),""))</f>
      </c>
      <c r="J18" s="7">
        <f>IF(N($H18)=0,"",IFERROR(VLOOKUP($H18,Bands_risque,4,TRUE),""))</f>
      </c>
      <c r="K18" s="5"/>
      <c r="L18" s="5"/>
      <c r="M18" s="5"/>
      <c r="N18" s="8"/>
      <c r="O18" s="8"/>
    </row>
    <row r="19" spans="1:15" x14ac:dyDescent="0.25">
      <c r="A19" s="5"/>
      <c r="B19" s="5"/>
      <c r="C19" s="5"/>
      <c r="D19" s="5"/>
      <c r="E19" s="6">
        <f>IF($D19="","",IFERROR(VLOOKUP($D19,Scale_gravite,2,FALSE),""))</f>
      </c>
      <c r="F19" s="5"/>
      <c r="G19" s="6">
        <f>IF($F19="","",IFERROR(VLOOKUP($F19,Scale_probabilite,2,FALSE),""))</f>
      </c>
      <c r="H19" s="6">
        <f>IF(COUNT($E19,$G19)&lt;2,"",$E19*$G19)</f>
      </c>
      <c r="I19" s="7">
        <f>IF(N($H19)=0,"",IFERROR(VLOOKUP($H19,Bands_risque,3,TRUE),""))</f>
      </c>
      <c r="J19" s="7">
        <f>IF(N($H19)=0,"",IFERROR(VLOOKUP($H19,Bands_risque,4,TRUE),""))</f>
      </c>
      <c r="K19" s="5"/>
      <c r="L19" s="5"/>
      <c r="M19" s="5"/>
      <c r="N19" s="8"/>
      <c r="O19" s="8"/>
    </row>
    <row r="20" spans="1:15" x14ac:dyDescent="0.25">
      <c r="A20" s="5"/>
      <c r="B20" s="5"/>
      <c r="C20" s="5"/>
      <c r="D20" s="5"/>
      <c r="E20" s="6">
        <f>IF($D20="","",IFERROR(VLOOKUP($D20,Scale_gravite,2,FALSE),""))</f>
      </c>
      <c r="F20" s="5"/>
      <c r="G20" s="6">
        <f>IF($F20="","",IFERROR(VLOOKUP($F20,Scale_probabilite,2,FALSE),""))</f>
      </c>
      <c r="H20" s="6">
        <f>IF(COUNT($E20,$G20)&lt;2,"",$E20*$G20)</f>
      </c>
      <c r="I20" s="7">
        <f>IF(N($H20)=0,"",IFERROR(VLOOKUP($H20,Bands_risque,3,TRUE),""))</f>
      </c>
      <c r="J20" s="7">
        <f>IF(N($H20)=0,"",IFERROR(VLOOKUP($H20,Bands_risque,4,TRUE),""))</f>
      </c>
      <c r="K20" s="5"/>
      <c r="L20" s="5"/>
      <c r="M20" s="5"/>
      <c r="N20" s="8"/>
      <c r="O20" s="8"/>
    </row>
    <row r="21" spans="1:15" x14ac:dyDescent="0.25">
      <c r="A21" s="5"/>
      <c r="B21" s="5"/>
      <c r="C21" s="5"/>
      <c r="D21" s="5"/>
      <c r="E21" s="6">
        <f>IF($D21="","",IFERROR(VLOOKUP($D21,Scale_gravite,2,FALSE),""))</f>
      </c>
      <c r="F21" s="5"/>
      <c r="G21" s="6">
        <f>IF($F21="","",IFERROR(VLOOKUP($F21,Scale_probabilite,2,FALSE),""))</f>
      </c>
      <c r="H21" s="6">
        <f>IF(COUNT($E21,$G21)&lt;2,"",$E21*$G21)</f>
      </c>
      <c r="I21" s="7">
        <f>IF(N($H21)=0,"",IFERROR(VLOOKUP($H21,Bands_risque,3,TRUE),""))</f>
      </c>
      <c r="J21" s="7">
        <f>IF(N($H21)=0,"",IFERROR(VLOOKUP($H21,Bands_risque,4,TRUE),""))</f>
      </c>
      <c r="K21" s="5"/>
      <c r="L21" s="5"/>
      <c r="M21" s="5"/>
      <c r="N21" s="8"/>
      <c r="O21" s="8"/>
    </row>
    <row r="22" spans="1:15" x14ac:dyDescent="0.25">
      <c r="A22" s="5"/>
      <c r="B22" s="5"/>
      <c r="C22" s="5"/>
      <c r="D22" s="5"/>
      <c r="E22" s="6">
        <f>IF($D22="","",IFERROR(VLOOKUP($D22,Scale_gravite,2,FALSE),""))</f>
      </c>
      <c r="F22" s="5"/>
      <c r="G22" s="6">
        <f>IF($F22="","",IFERROR(VLOOKUP($F22,Scale_probabilite,2,FALSE),""))</f>
      </c>
      <c r="H22" s="6">
        <f>IF(COUNT($E22,$G22)&lt;2,"",$E22*$G22)</f>
      </c>
      <c r="I22" s="7">
        <f>IF(N($H22)=0,"",IFERROR(VLOOKUP($H22,Bands_risque,3,TRUE),""))</f>
      </c>
      <c r="J22" s="7">
        <f>IF(N($H22)=0,"",IFERROR(VLOOKUP($H22,Bands_risque,4,TRUE),""))</f>
      </c>
      <c r="K22" s="5"/>
      <c r="L22" s="5"/>
      <c r="M22" s="5"/>
      <c r="N22" s="8"/>
      <c r="O22" s="8"/>
    </row>
    <row r="23" spans="1:15" x14ac:dyDescent="0.25">
      <c r="A23" s="5"/>
      <c r="B23" s="5"/>
      <c r="C23" s="5"/>
      <c r="D23" s="5"/>
      <c r="E23" s="6">
        <f>IF($D23="","",IFERROR(VLOOKUP($D23,Scale_gravite,2,FALSE),""))</f>
      </c>
      <c r="F23" s="5"/>
      <c r="G23" s="6">
        <f>IF($F23="","",IFERROR(VLOOKUP($F23,Scale_probabilite,2,FALSE),""))</f>
      </c>
      <c r="H23" s="6">
        <f>IF(COUNT($E23,$G23)&lt;2,"",$E23*$G23)</f>
      </c>
      <c r="I23" s="7">
        <f>IF(N($H23)=0,"",IFERROR(VLOOKUP($H23,Bands_risque,3,TRUE),""))</f>
      </c>
      <c r="J23" s="7">
        <f>IF(N($H23)=0,"",IFERROR(VLOOKUP($H23,Bands_risque,4,TRUE),""))</f>
      </c>
      <c r="K23" s="5"/>
      <c r="L23" s="5"/>
      <c r="M23" s="5"/>
      <c r="N23" s="8"/>
      <c r="O23" s="8"/>
    </row>
    <row r="24" spans="1:15" x14ac:dyDescent="0.25">
      <c r="A24" s="5"/>
      <c r="B24" s="5"/>
      <c r="C24" s="5"/>
      <c r="D24" s="5"/>
      <c r="E24" s="6">
        <f>IF($D24="","",IFERROR(VLOOKUP($D24,Scale_gravite,2,FALSE),""))</f>
      </c>
      <c r="F24" s="5"/>
      <c r="G24" s="6">
        <f>IF($F24="","",IFERROR(VLOOKUP($F24,Scale_probabilite,2,FALSE),""))</f>
      </c>
      <c r="H24" s="6">
        <f>IF(COUNT($E24,$G24)&lt;2,"",$E24*$G24)</f>
      </c>
      <c r="I24" s="7">
        <f>IF(N($H24)=0,"",IFERROR(VLOOKUP($H24,Bands_risque,3,TRUE),""))</f>
      </c>
      <c r="J24" s="7">
        <f>IF(N($H24)=0,"",IFERROR(VLOOKUP($H24,Bands_risque,4,TRUE),""))</f>
      </c>
      <c r="K24" s="5"/>
      <c r="L24" s="5"/>
      <c r="M24" s="5"/>
      <c r="N24" s="8"/>
      <c r="O24" s="8"/>
    </row>
    <row r="25" spans="1:15" x14ac:dyDescent="0.25">
      <c r="A25" s="5"/>
      <c r="B25" s="5"/>
      <c r="C25" s="5"/>
      <c r="D25" s="5"/>
      <c r="E25" s="6">
        <f>IF($D25="","",IFERROR(VLOOKUP($D25,Scale_gravite,2,FALSE),""))</f>
      </c>
      <c r="F25" s="5"/>
      <c r="G25" s="6">
        <f>IF($F25="","",IFERROR(VLOOKUP($F25,Scale_probabilite,2,FALSE),""))</f>
      </c>
      <c r="H25" s="6">
        <f>IF(COUNT($E25,$G25)&lt;2,"",$E25*$G25)</f>
      </c>
      <c r="I25" s="7">
        <f>IF(N($H25)=0,"",IFERROR(VLOOKUP($H25,Bands_risque,3,TRUE),""))</f>
      </c>
      <c r="J25" s="7">
        <f>IF(N($H25)=0,"",IFERROR(VLOOKUP($H25,Bands_risque,4,TRUE),""))</f>
      </c>
      <c r="K25" s="5"/>
      <c r="L25" s="5"/>
      <c r="M25" s="5"/>
      <c r="N25" s="8"/>
      <c r="O25" s="8"/>
    </row>
    <row r="26" spans="1:15" x14ac:dyDescent="0.25">
      <c r="A26" s="5"/>
      <c r="B26" s="5"/>
      <c r="C26" s="5"/>
      <c r="D26" s="5"/>
      <c r="E26" s="6">
        <f>IF($D26="","",IFERROR(VLOOKUP($D26,Scale_gravite,2,FALSE),""))</f>
      </c>
      <c r="F26" s="5"/>
      <c r="G26" s="6">
        <f>IF($F26="","",IFERROR(VLOOKUP($F26,Scale_probabilite,2,FALSE),""))</f>
      </c>
      <c r="H26" s="6">
        <f>IF(COUNT($E26,$G26)&lt;2,"",$E26*$G26)</f>
      </c>
      <c r="I26" s="7">
        <f>IF(N($H26)=0,"",IFERROR(VLOOKUP($H26,Bands_risque,3,TRUE),""))</f>
      </c>
      <c r="J26" s="7">
        <f>IF(N($H26)=0,"",IFERROR(VLOOKUP($H26,Bands_risque,4,TRUE),""))</f>
      </c>
      <c r="K26" s="5"/>
      <c r="L26" s="5"/>
      <c r="M26" s="5"/>
      <c r="N26" s="8"/>
      <c r="O26" s="8"/>
    </row>
    <row r="27" spans="1:15" x14ac:dyDescent="0.25">
      <c r="A27" s="5"/>
      <c r="B27" s="5"/>
      <c r="C27" s="5"/>
      <c r="D27" s="5"/>
      <c r="E27" s="6">
        <f>IF($D27="","",IFERROR(VLOOKUP($D27,Scale_gravite,2,FALSE),""))</f>
      </c>
      <c r="F27" s="5"/>
      <c r="G27" s="6">
        <f>IF($F27="","",IFERROR(VLOOKUP($F27,Scale_probabilite,2,FALSE),""))</f>
      </c>
      <c r="H27" s="6">
        <f>IF(COUNT($E27,$G27)&lt;2,"",$E27*$G27)</f>
      </c>
      <c r="I27" s="7">
        <f>IF(N($H27)=0,"",IFERROR(VLOOKUP($H27,Bands_risque,3,TRUE),""))</f>
      </c>
      <c r="J27" s="7">
        <f>IF(N($H27)=0,"",IFERROR(VLOOKUP($H27,Bands_risque,4,TRUE),""))</f>
      </c>
      <c r="K27" s="5"/>
      <c r="L27" s="5"/>
      <c r="M27" s="5"/>
      <c r="N27" s="8"/>
      <c r="O27" s="8"/>
    </row>
    <row r="28" spans="1:15" x14ac:dyDescent="0.25">
      <c r="A28" s="5"/>
      <c r="B28" s="5"/>
      <c r="C28" s="5"/>
      <c r="D28" s="5"/>
      <c r="E28" s="6">
        <f>IF($D28="","",IFERROR(VLOOKUP($D28,Scale_gravite,2,FALSE),""))</f>
      </c>
      <c r="F28" s="5"/>
      <c r="G28" s="6">
        <f>IF($F28="","",IFERROR(VLOOKUP($F28,Scale_probabilite,2,FALSE),""))</f>
      </c>
      <c r="H28" s="6">
        <f>IF(COUNT($E28,$G28)&lt;2,"",$E28*$G28)</f>
      </c>
      <c r="I28" s="7">
        <f>IF(N($H28)=0,"",IFERROR(VLOOKUP($H28,Bands_risque,3,TRUE),""))</f>
      </c>
      <c r="J28" s="7">
        <f>IF(N($H28)=0,"",IFERROR(VLOOKUP($H28,Bands_risque,4,TRUE),""))</f>
      </c>
      <c r="K28" s="5"/>
      <c r="L28" s="5"/>
      <c r="M28" s="5"/>
      <c r="N28" s="8"/>
      <c r="O28" s="8"/>
    </row>
    <row r="29" spans="1:15" x14ac:dyDescent="0.25">
      <c r="A29" s="5"/>
      <c r="B29" s="5"/>
      <c r="C29" s="5"/>
      <c r="D29" s="5"/>
      <c r="E29" s="6">
        <f>IF($D29="","",IFERROR(VLOOKUP($D29,Scale_gravite,2,FALSE),""))</f>
      </c>
      <c r="F29" s="5"/>
      <c r="G29" s="6">
        <f>IF($F29="","",IFERROR(VLOOKUP($F29,Scale_probabilite,2,FALSE),""))</f>
      </c>
      <c r="H29" s="6">
        <f>IF(COUNT($E29,$G29)&lt;2,"",$E29*$G29)</f>
      </c>
      <c r="I29" s="7">
        <f>IF(N($H29)=0,"",IFERROR(VLOOKUP($H29,Bands_risque,3,TRUE),""))</f>
      </c>
      <c r="J29" s="7">
        <f>IF(N($H29)=0,"",IFERROR(VLOOKUP($H29,Bands_risque,4,TRUE),""))</f>
      </c>
      <c r="K29" s="5"/>
      <c r="L29" s="5"/>
      <c r="M29" s="5"/>
      <c r="N29" s="8"/>
      <c r="O29" s="8"/>
    </row>
    <row r="30" spans="1:15" x14ac:dyDescent="0.25">
      <c r="A30" s="5"/>
      <c r="B30" s="5"/>
      <c r="C30" s="5"/>
      <c r="D30" s="5"/>
      <c r="E30" s="6">
        <f>IF($D30="","",IFERROR(VLOOKUP($D30,Scale_gravite,2,FALSE),""))</f>
      </c>
      <c r="F30" s="5"/>
      <c r="G30" s="6">
        <f>IF($F30="","",IFERROR(VLOOKUP($F30,Scale_probabilite,2,FALSE),""))</f>
      </c>
      <c r="H30" s="6">
        <f>IF(COUNT($E30,$G30)&lt;2,"",$E30*$G30)</f>
      </c>
      <c r="I30" s="7">
        <f>IF(N($H30)=0,"",IFERROR(VLOOKUP($H30,Bands_risque,3,TRUE),""))</f>
      </c>
      <c r="J30" s="7">
        <f>IF(N($H30)=0,"",IFERROR(VLOOKUP($H30,Bands_risque,4,TRUE),""))</f>
      </c>
      <c r="K30" s="5"/>
      <c r="L30" s="5"/>
      <c r="M30" s="5"/>
      <c r="N30" s="8"/>
      <c r="O30" s="8"/>
    </row>
    <row r="31" spans="1:15" x14ac:dyDescent="0.25">
      <c r="A31" s="5"/>
      <c r="B31" s="5"/>
      <c r="C31" s="5"/>
      <c r="D31" s="5"/>
      <c r="E31" s="6">
        <f>IF($D31="","",IFERROR(VLOOKUP($D31,Scale_gravite,2,FALSE),""))</f>
      </c>
      <c r="F31" s="5"/>
      <c r="G31" s="6">
        <f>IF($F31="","",IFERROR(VLOOKUP($F31,Scale_probabilite,2,FALSE),""))</f>
      </c>
      <c r="H31" s="6">
        <f>IF(COUNT($E31,$G31)&lt;2,"",$E31*$G31)</f>
      </c>
      <c r="I31" s="7">
        <f>IF(N($H31)=0,"",IFERROR(VLOOKUP($H31,Bands_risque,3,TRUE),""))</f>
      </c>
      <c r="J31" s="7">
        <f>IF(N($H31)=0,"",IFERROR(VLOOKUP($H31,Bands_risque,4,TRUE),""))</f>
      </c>
      <c r="K31" s="5"/>
      <c r="L31" s="5"/>
      <c r="M31" s="5"/>
      <c r="N31" s="8"/>
      <c r="O31" s="8"/>
    </row>
    <row r="32" spans="1:15" x14ac:dyDescent="0.25">
      <c r="A32" s="5"/>
      <c r="B32" s="5"/>
      <c r="C32" s="5"/>
      <c r="D32" s="5"/>
      <c r="E32" s="6">
        <f>IF($D32="","",IFERROR(VLOOKUP($D32,Scale_gravite,2,FALSE),""))</f>
      </c>
      <c r="F32" s="5"/>
      <c r="G32" s="6">
        <f>IF($F32="","",IFERROR(VLOOKUP($F32,Scale_probabilite,2,FALSE),""))</f>
      </c>
      <c r="H32" s="6">
        <f>IF(COUNT($E32,$G32)&lt;2,"",$E32*$G32)</f>
      </c>
      <c r="I32" s="7">
        <f>IF(N($H32)=0,"",IFERROR(VLOOKUP($H32,Bands_risque,3,TRUE),""))</f>
      </c>
      <c r="J32" s="7">
        <f>IF(N($H32)=0,"",IFERROR(VLOOKUP($H32,Bands_risque,4,TRUE),""))</f>
      </c>
      <c r="K32" s="5"/>
      <c r="L32" s="5"/>
      <c r="M32" s="5"/>
      <c r="N32" s="8"/>
      <c r="O32" s="8"/>
    </row>
    <row r="33" spans="1:15" x14ac:dyDescent="0.25">
      <c r="A33" s="5"/>
      <c r="B33" s="5"/>
      <c r="C33" s="5"/>
      <c r="D33" s="5"/>
      <c r="E33" s="6">
        <f>IF($D33="","",IFERROR(VLOOKUP($D33,Scale_gravite,2,FALSE),""))</f>
      </c>
      <c r="F33" s="5"/>
      <c r="G33" s="6">
        <f>IF($F33="","",IFERROR(VLOOKUP($F33,Scale_probabilite,2,FALSE),""))</f>
      </c>
      <c r="H33" s="6">
        <f>IF(COUNT($E33,$G33)&lt;2,"",$E33*$G33)</f>
      </c>
      <c r="I33" s="7">
        <f>IF(N($H33)=0,"",IFERROR(VLOOKUP($H33,Bands_risque,3,TRUE),""))</f>
      </c>
      <c r="J33" s="7">
        <f>IF(N($H33)=0,"",IFERROR(VLOOKUP($H33,Bands_risque,4,TRUE),""))</f>
      </c>
      <c r="K33" s="5"/>
      <c r="L33" s="5"/>
      <c r="M33" s="5"/>
      <c r="N33" s="8"/>
      <c r="O33" s="8"/>
    </row>
    <row r="34" spans="1:15" x14ac:dyDescent="0.25">
      <c r="A34" s="5"/>
      <c r="B34" s="5"/>
      <c r="C34" s="5"/>
      <c r="D34" s="5"/>
      <c r="E34" s="6">
        <f>IF($D34="","",IFERROR(VLOOKUP($D34,Scale_gravite,2,FALSE),""))</f>
      </c>
      <c r="F34" s="5"/>
      <c r="G34" s="6">
        <f>IF($F34="","",IFERROR(VLOOKUP($F34,Scale_probabilite,2,FALSE),""))</f>
      </c>
      <c r="H34" s="6">
        <f>IF(COUNT($E34,$G34)&lt;2,"",$E34*$G34)</f>
      </c>
      <c r="I34" s="7">
        <f>IF(N($H34)=0,"",IFERROR(VLOOKUP($H34,Bands_risque,3,TRUE),""))</f>
      </c>
      <c r="J34" s="7">
        <f>IF(N($H34)=0,"",IFERROR(VLOOKUP($H34,Bands_risque,4,TRUE),""))</f>
      </c>
      <c r="K34" s="5"/>
      <c r="L34" s="5"/>
      <c r="M34" s="5"/>
      <c r="N34" s="8"/>
      <c r="O34" s="8"/>
    </row>
    <row r="35" spans="1:15" x14ac:dyDescent="0.25">
      <c r="A35" s="5"/>
      <c r="B35" s="5"/>
      <c r="C35" s="5"/>
      <c r="D35" s="5"/>
      <c r="E35" s="6">
        <f>IF($D35="","",IFERROR(VLOOKUP($D35,Scale_gravite,2,FALSE),""))</f>
      </c>
      <c r="F35" s="5"/>
      <c r="G35" s="6">
        <f>IF($F35="","",IFERROR(VLOOKUP($F35,Scale_probabilite,2,FALSE),""))</f>
      </c>
      <c r="H35" s="6">
        <f>IF(COUNT($E35,$G35)&lt;2,"",$E35*$G35)</f>
      </c>
      <c r="I35" s="7">
        <f>IF(N($H35)=0,"",IFERROR(VLOOKUP($H35,Bands_risque,3,TRUE),""))</f>
      </c>
      <c r="J35" s="7">
        <f>IF(N($H35)=0,"",IFERROR(VLOOKUP($H35,Bands_risque,4,TRUE),""))</f>
      </c>
      <c r="K35" s="5"/>
      <c r="L35" s="5"/>
      <c r="M35" s="5"/>
      <c r="N35" s="8"/>
      <c r="O35" s="8"/>
    </row>
    <row r="37" ht="32" customHeight="1" spans="1:15" x14ac:dyDescent="0.25">
      <c r="A37" s="3" t="s">
        <v>18</v>
      </c>
      <c r="B37" s="3"/>
      <c r="C37" s="3"/>
      <c r="D37" s="3"/>
      <c r="E37" s="3"/>
      <c r="F37" s="3"/>
      <c r="G37" s="3"/>
      <c r="H37" s="3"/>
      <c r="I37" s="3"/>
      <c r="J37" s="3"/>
      <c r="K37" s="3"/>
      <c r="L37" s="3"/>
      <c r="M37" s="3"/>
      <c r="N37" s="3"/>
      <c r="O37" s="3"/>
    </row>
    <row r="39" spans="1:15" x14ac:dyDescent="0.25">
      <c r="A39" s="3" t="s">
        <v>19</v>
      </c>
      <c r="B39" s="3"/>
      <c r="C39" s="3"/>
      <c r="D39" s="3"/>
      <c r="E39" s="3"/>
      <c r="F39" s="3"/>
      <c r="G39" s="3"/>
      <c r="H39" s="3"/>
      <c r="I39" s="3"/>
      <c r="J39" s="3"/>
      <c r="K39" s="3"/>
      <c r="L39" s="3"/>
      <c r="M39" s="3"/>
      <c r="N39" s="3"/>
      <c r="O39" s="3"/>
    </row>
    <row r="40" spans="1:15" x14ac:dyDescent="0.25">
      <c r="A40" s="9" t="s">
        <v>20</v>
      </c>
      <c r="B40" s="9"/>
      <c r="C40" s="9"/>
      <c r="D40" s="9"/>
      <c r="E40" s="9"/>
      <c r="F40" s="9"/>
      <c r="G40" s="9"/>
      <c r="H40" s="9"/>
      <c r="I40" s="9"/>
      <c r="J40" s="9"/>
      <c r="K40" s="9"/>
      <c r="L40" s="9"/>
      <c r="M40" s="9"/>
      <c r="N40" s="9"/>
      <c r="O40" s="9"/>
    </row>
    <row r="41" spans="1:15" x14ac:dyDescent="0.25">
      <c r="A41" s="3" t="s">
        <v>21</v>
      </c>
      <c r="B41" s="3"/>
      <c r="C41" s="3"/>
      <c r="D41" s="3"/>
      <c r="E41" s="3"/>
      <c r="F41" s="3"/>
      <c r="G41" s="3"/>
      <c r="H41" s="3"/>
      <c r="I41" s="3"/>
      <c r="J41" s="3"/>
      <c r="K41" s="3"/>
      <c r="L41" s="3"/>
      <c r="M41" s="3"/>
      <c r="N41" s="3"/>
      <c r="O41" s="3"/>
    </row>
  </sheetData>
  <sheetProtection sheet="1" insertRows="0" deleteRows="0" sort="0" autoFilter="0"/>
  <autoFilter ref="A5:O5"/>
  <mergeCells count="8">
    <mergeCell ref="A1:O1"/>
    <mergeCell ref="A2:O2"/>
    <mergeCell ref="A3:O3"/>
    <mergeCell ref="A4:O4"/>
    <mergeCell ref="A37:O37"/>
    <mergeCell ref="A39:O39"/>
    <mergeCell ref="A40:O40"/>
    <mergeCell ref="A41:O41"/>
  </mergeCells>
  <conditionalFormatting sqref="I6:I35">
    <cfRule type="containsText" dxfId="0" priority="1">
      <formula>NOT(ISERROR(SEARCH("Critique",I6)))</formula>
    </cfRule>
    <cfRule type="containsText" dxfId="1" priority="2">
      <formula>NOT(ISERROR(SEARCH("Faible",I6)))</formula>
    </cfRule>
    <cfRule type="containsText" dxfId="2" priority="3">
      <formula>NOT(ISERROR(SEARCH("Modéré",I6)))</formula>
    </cfRule>
    <cfRule type="containsText" dxfId="3" priority="4">
      <formula>NOT(ISERROR(SEARCH("Élevé",I6)))</formula>
    </cfRule>
  </conditionalFormatting>
  <dataValidations count="2">
    <dataValidation type="list" allowBlank="1" showErrorMessage="1" errorStyle="warning" error="Choisissez une valeur dans la liste." sqref="D6:D35">
      <formula1>'Échelles'!$A$10:$A$13</formula1>
    </dataValidation>
    <dataValidation type="list" allowBlank="1" showErrorMessage="1" errorStyle="warning" error="Choisissez une valeur dans la liste." sqref="F6:F35">
      <formula1>'Échelles'!$A$18:$A$21</formula1>
    </dataValidation>
  </dataValidations>
  <hyperlinks>
    <hyperlink ref="A40" r:id="rId1"/>
  </hyperlinks>
  <pageMargins left="0.5" right="0.5" top="0.6" bottom="0.6" header="0.3" footer="0.3"/>
  <pageSetup paperSize="9" orientation="landscape" horizontalDpi="4294967295" verticalDpi="4294967295" scale="100" fitToWidth="1" fitToHeight="0"/>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6"/>
  <sheetViews>
    <sheetView workbookViewId="0">
      <pane ySplit="5" topLeftCell="A6" activePane="bottomLeft" state="frozen"/>
      <selection pane="bottomLeft"/>
    </sheetView>
  </sheetViews>
  <sheetFormatPr defaultRowHeight="15" outlineLevelRow="0" outlineLevelCol="0" x14ac:dyDescent="55"/>
  <cols>
    <col min="1" max="1" width="30" customWidth="1"/>
    <col min="2" max="2" width="12" customWidth="1"/>
    <col min="3" max="3" width="60" customWidth="1"/>
    <col min="4" max="4" width="44" customWidth="1"/>
  </cols>
  <sheetData>
    <row r="1" spans="1:4" x14ac:dyDescent="0.25">
      <c r="A1" s="1" t="s">
        <v>0</v>
      </c>
      <c r="B1" s="1"/>
      <c r="C1" s="1"/>
      <c r="D1" s="1"/>
    </row>
    <row r="2" ht="19" customHeight="1" spans="1:4" x14ac:dyDescent="0.25">
      <c r="A2" s="2" t="s">
        <v>22</v>
      </c>
      <c r="B2" s="2"/>
      <c r="C2" s="2"/>
      <c r="D2" s="2"/>
    </row>
    <row r="3" ht="45" customHeight="1" spans="1:4" x14ac:dyDescent="0.25">
      <c r="A3" s="3" t="s">
        <v>23</v>
      </c>
      <c r="B3" s="3"/>
      <c r="C3" s="3"/>
      <c r="D3" s="3"/>
    </row>
    <row r="5" ht="32" customHeight="1" spans="1:4" x14ac:dyDescent="0.25">
      <c r="A5" s="3" t="s">
        <v>24</v>
      </c>
      <c r="B5" s="3"/>
      <c r="C5" s="3"/>
      <c r="D5" s="3"/>
    </row>
    <row r="7" spans="1:4" x14ac:dyDescent="0.25">
      <c r="A7" s="10" t="s">
        <v>7</v>
      </c>
      <c r="B7" s="10"/>
      <c r="C7" s="10"/>
      <c r="D7" s="10"/>
    </row>
    <row r="8" ht="19" customHeight="1" spans="1:4" x14ac:dyDescent="0.25">
      <c r="A8" s="3" t="s">
        <v>25</v>
      </c>
      <c r="B8" s="3"/>
      <c r="C8" s="3"/>
      <c r="D8" s="3"/>
    </row>
    <row r="9" spans="1:4" x14ac:dyDescent="0.25">
      <c r="A9" s="4" t="s">
        <v>26</v>
      </c>
      <c r="B9" s="4" t="s">
        <v>8</v>
      </c>
      <c r="C9" s="4" t="s">
        <v>27</v>
      </c>
      <c r="D9" s="4"/>
    </row>
    <row r="10" ht="19" customHeight="1" spans="1:4" x14ac:dyDescent="0.25">
      <c r="A10" s="11" t="s">
        <v>28</v>
      </c>
      <c r="B10" s="12">
        <v>1</v>
      </c>
      <c r="C10" s="3" t="s">
        <v>29</v>
      </c>
      <c r="D10" s="3"/>
    </row>
    <row r="11" ht="19" customHeight="1" spans="1:4" x14ac:dyDescent="0.25">
      <c r="A11" s="11" t="s">
        <v>30</v>
      </c>
      <c r="B11" s="12">
        <v>2</v>
      </c>
      <c r="C11" s="3" t="s">
        <v>31</v>
      </c>
      <c r="D11" s="3"/>
    </row>
    <row r="12" ht="19" customHeight="1" spans="1:4" x14ac:dyDescent="0.25">
      <c r="A12" s="11" t="s">
        <v>32</v>
      </c>
      <c r="B12" s="12">
        <v>3</v>
      </c>
      <c r="C12" s="3" t="s">
        <v>33</v>
      </c>
      <c r="D12" s="3"/>
    </row>
    <row r="13" ht="19" customHeight="1" spans="1:4" x14ac:dyDescent="0.25">
      <c r="A13" s="11" t="s">
        <v>34</v>
      </c>
      <c r="B13" s="12">
        <v>4</v>
      </c>
      <c r="C13" s="3" t="s">
        <v>35</v>
      </c>
      <c r="D13" s="3"/>
    </row>
    <row r="15" spans="1:4" x14ac:dyDescent="0.25">
      <c r="A15" s="10" t="s">
        <v>9</v>
      </c>
      <c r="B15" s="10"/>
      <c r="C15" s="10"/>
      <c r="D15" s="10"/>
    </row>
    <row r="16" ht="19" customHeight="1" spans="1:4" x14ac:dyDescent="0.25">
      <c r="A16" s="3" t="s">
        <v>36</v>
      </c>
      <c r="B16" s="3"/>
      <c r="C16" s="3"/>
      <c r="D16" s="3"/>
    </row>
    <row r="17" spans="1:4" x14ac:dyDescent="0.25">
      <c r="A17" s="4" t="s">
        <v>26</v>
      </c>
      <c r="B17" s="4" t="s">
        <v>8</v>
      </c>
      <c r="C17" s="4" t="s">
        <v>27</v>
      </c>
      <c r="D17" s="4"/>
    </row>
    <row r="18" ht="19" customHeight="1" spans="1:4" x14ac:dyDescent="0.25">
      <c r="A18" s="11" t="s">
        <v>37</v>
      </c>
      <c r="B18" s="12">
        <v>1</v>
      </c>
      <c r="C18" s="3" t="s">
        <v>38</v>
      </c>
      <c r="D18" s="3"/>
    </row>
    <row r="19" ht="19" customHeight="1" spans="1:4" x14ac:dyDescent="0.25">
      <c r="A19" s="11" t="s">
        <v>39</v>
      </c>
      <c r="B19" s="12">
        <v>2</v>
      </c>
      <c r="C19" s="3" t="s">
        <v>40</v>
      </c>
      <c r="D19" s="3"/>
    </row>
    <row r="20" ht="19" customHeight="1" spans="1:4" x14ac:dyDescent="0.25">
      <c r="A20" s="11" t="s">
        <v>41</v>
      </c>
      <c r="B20" s="12">
        <v>3</v>
      </c>
      <c r="C20" s="3" t="s">
        <v>42</v>
      </c>
      <c r="D20" s="3"/>
    </row>
    <row r="21" ht="19" customHeight="1" spans="1:4" x14ac:dyDescent="0.25">
      <c r="A21" s="11" t="s">
        <v>43</v>
      </c>
      <c r="B21" s="12">
        <v>4</v>
      </c>
      <c r="C21" s="3" t="s">
        <v>44</v>
      </c>
      <c r="D21" s="3"/>
    </row>
    <row r="23" spans="1:4" x14ac:dyDescent="0.25">
      <c r="A23" s="10" t="s">
        <v>11</v>
      </c>
      <c r="B23" s="10"/>
      <c r="C23" s="10"/>
      <c r="D23" s="10"/>
    </row>
    <row r="24" spans="1:4" x14ac:dyDescent="0.25">
      <c r="A24" s="3" t="s">
        <v>45</v>
      </c>
      <c r="B24" s="3"/>
      <c r="C24" s="3"/>
      <c r="D24" s="3"/>
    </row>
    <row r="25" spans="1:4" x14ac:dyDescent="0.25">
      <c r="A25" s="4" t="s">
        <v>46</v>
      </c>
      <c r="B25" s="4" t="s">
        <v>47</v>
      </c>
      <c r="C25" s="4" t="s">
        <v>26</v>
      </c>
      <c r="D25" s="4" t="s">
        <v>12</v>
      </c>
    </row>
    <row r="26" ht="32" customHeight="1" spans="1:4" x14ac:dyDescent="0.25">
      <c r="A26" s="12">
        <v>1</v>
      </c>
      <c r="B26" s="12">
        <v>2</v>
      </c>
      <c r="C26" s="11" t="s">
        <v>48</v>
      </c>
      <c r="D26" s="3" t="s">
        <v>49</v>
      </c>
    </row>
    <row r="27" ht="32" customHeight="1" spans="1:4" x14ac:dyDescent="0.25">
      <c r="A27" s="12">
        <v>3</v>
      </c>
      <c r="B27" s="12">
        <v>4</v>
      </c>
      <c r="C27" s="11" t="s">
        <v>50</v>
      </c>
      <c r="D27" s="3" t="s">
        <v>51</v>
      </c>
    </row>
    <row r="28" ht="32" customHeight="1" spans="1:4" x14ac:dyDescent="0.25">
      <c r="A28" s="12">
        <v>6</v>
      </c>
      <c r="B28" s="12">
        <v>9</v>
      </c>
      <c r="C28" s="11" t="s">
        <v>52</v>
      </c>
      <c r="D28" s="3" t="s">
        <v>53</v>
      </c>
    </row>
    <row r="29" ht="32" customHeight="1" spans="1:4" x14ac:dyDescent="0.25">
      <c r="A29" s="12">
        <v>12</v>
      </c>
      <c r="B29" s="12">
        <v>16</v>
      </c>
      <c r="C29" s="11" t="s">
        <v>54</v>
      </c>
      <c r="D29" s="3" t="s">
        <v>55</v>
      </c>
    </row>
    <row r="31" spans="1:4" x14ac:dyDescent="0.25">
      <c r="A31" s="10" t="s">
        <v>56</v>
      </c>
      <c r="B31" s="10"/>
      <c r="C31" s="10"/>
      <c r="D31" s="10"/>
    </row>
    <row r="32" ht="58" customHeight="1" spans="1:4" x14ac:dyDescent="0.25">
      <c r="A32" s="3" t="s">
        <v>57</v>
      </c>
      <c r="B32" s="3"/>
      <c r="C32" s="3"/>
      <c r="D32" s="3"/>
    </row>
    <row r="34" spans="1:4" x14ac:dyDescent="0.25">
      <c r="A34" s="3" t="s">
        <v>19</v>
      </c>
      <c r="B34" s="3"/>
      <c r="C34" s="3"/>
      <c r="D34" s="3"/>
    </row>
    <row r="35" spans="1:4" x14ac:dyDescent="0.25">
      <c r="A35" s="9" t="s">
        <v>20</v>
      </c>
      <c r="B35" s="9"/>
      <c r="C35" s="9"/>
      <c r="D35" s="9"/>
    </row>
    <row r="36" spans="1:4" x14ac:dyDescent="0.25">
      <c r="A36" s="3" t="s">
        <v>21</v>
      </c>
      <c r="B36" s="3"/>
      <c r="C36" s="3"/>
      <c r="D36" s="3"/>
    </row>
  </sheetData>
  <mergeCells count="25">
    <mergeCell ref="A1:D1"/>
    <mergeCell ref="A2:D2"/>
    <mergeCell ref="A3:D3"/>
    <mergeCell ref="A5:D5"/>
    <mergeCell ref="A7:D7"/>
    <mergeCell ref="A8:D8"/>
    <mergeCell ref="C9:D9"/>
    <mergeCell ref="C10:D10"/>
    <mergeCell ref="C11:D11"/>
    <mergeCell ref="C12:D12"/>
    <mergeCell ref="C13:D13"/>
    <mergeCell ref="A15:D15"/>
    <mergeCell ref="A16:D16"/>
    <mergeCell ref="C17:D17"/>
    <mergeCell ref="C18:D18"/>
    <mergeCell ref="C19:D19"/>
    <mergeCell ref="C20:D20"/>
    <mergeCell ref="C21:D21"/>
    <mergeCell ref="A23:D23"/>
    <mergeCell ref="A24:D24"/>
    <mergeCell ref="A31:D31"/>
    <mergeCell ref="A32:D32"/>
    <mergeCell ref="A34:D34"/>
    <mergeCell ref="A35:D35"/>
    <mergeCell ref="A36:D36"/>
  </mergeCells>
  <hyperlinks>
    <hyperlink ref="A35" r:id="rId1"/>
  </hyperlinks>
  <pageMargins left="0.5" right="0.5" top="0.6" bottom="0.6"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Cotation</vt:lpstr>
      <vt:lpstr>Échelles</vt:lpstr>
    </vt:vector>
  </TitlesOfParts>
  <Company>SafeAlly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SafeAlly — safeally.net</dc:creator>
  <dc:title>Trame de cotation des risques par unité de travail</dc:title>
  <dc:subject>Support de cotation pour le document unique — France</dc:subject>
  <dc:description/>
  <cp:keywords/>
  <cp:category/>
  <cp:lastModifiedBy>SafeAlly — safeally.net</cp:lastModifiedBy>
  <dcterms:created xsi:type="dcterms:W3CDTF">2026-09-06T00:00:00Z</dcterms:created>
  <dcterms:modified xsi:type="dcterms:W3CDTF">2026-09-06T00:00:00Z</dcterms:modified>
</cp:coreProperties>
</file>